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8_{C9654348-5AFB-448E-A141-16095BE89DA0}" xr6:coauthVersionLast="47" xr6:coauthVersionMax="47" xr10:uidLastSave="{00000000-0000-0000-0000-000000000000}"/>
  <bookViews>
    <workbookView xWindow="-110" yWindow="-110" windowWidth="34620" windowHeight="14020" xr2:uid="{00000000-000D-0000-FFFF-FFFF00000000}"/>
  </bookViews>
  <sheets>
    <sheet name="Congressional-Semi-Monthly CF&amp;R" sheetId="1" r:id="rId1"/>
  </sheets>
  <externalReferences>
    <externalReference r:id="rId2"/>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 l="1"/>
  <c r="Y12" i="1"/>
  <c r="Y11" i="1"/>
  <c r="Y10" i="1"/>
  <c r="O10" i="1"/>
  <c r="P10" i="1"/>
  <c r="Q10" i="1"/>
  <c r="R10" i="1"/>
  <c r="S10" i="1"/>
  <c r="T10" i="1"/>
  <c r="U10" i="1"/>
  <c r="V10" i="1"/>
  <c r="W10" i="1"/>
  <c r="X10" i="1"/>
  <c r="O11" i="1"/>
  <c r="P11" i="1"/>
  <c r="Q11" i="1"/>
  <c r="R11" i="1"/>
  <c r="S11" i="1"/>
  <c r="T11" i="1"/>
  <c r="U11" i="1"/>
  <c r="V11" i="1"/>
  <c r="W11" i="1"/>
  <c r="X11" i="1"/>
  <c r="O12" i="1"/>
  <c r="P12" i="1"/>
  <c r="Q12" i="1"/>
  <c r="R12" i="1"/>
  <c r="S12" i="1"/>
  <c r="T12" i="1"/>
  <c r="U12" i="1"/>
  <c r="V12" i="1"/>
  <c r="W12" i="1"/>
  <c r="X12" i="1"/>
  <c r="O13" i="1"/>
  <c r="P13" i="1"/>
  <c r="Q13" i="1"/>
  <c r="R13" i="1"/>
  <c r="S13" i="1"/>
  <c r="T13" i="1"/>
  <c r="U13" i="1"/>
  <c r="V13" i="1"/>
  <c r="W13" i="1"/>
  <c r="X13" i="1"/>
  <c r="E10" i="1"/>
  <c r="F10" i="1"/>
  <c r="G10" i="1"/>
  <c r="H10" i="1"/>
  <c r="I10" i="1"/>
  <c r="J10" i="1"/>
  <c r="K10" i="1"/>
  <c r="L10" i="1"/>
  <c r="M10" i="1"/>
  <c r="N10" i="1"/>
  <c r="E11" i="1"/>
  <c r="F11" i="1"/>
  <c r="G11" i="1"/>
  <c r="H11" i="1"/>
  <c r="I11" i="1"/>
  <c r="J11" i="1"/>
  <c r="K11" i="1"/>
  <c r="L11" i="1"/>
  <c r="M11" i="1"/>
  <c r="N11" i="1"/>
  <c r="E12" i="1"/>
  <c r="F12" i="1"/>
  <c r="G12" i="1"/>
  <c r="H12" i="1"/>
  <c r="I12" i="1"/>
  <c r="J12" i="1"/>
  <c r="K12" i="1"/>
  <c r="L12" i="1"/>
  <c r="M12" i="1"/>
  <c r="N12" i="1"/>
  <c r="E13" i="1"/>
  <c r="F13" i="1"/>
  <c r="G13" i="1"/>
  <c r="H13" i="1"/>
  <c r="I13" i="1"/>
  <c r="J13" i="1"/>
  <c r="K13" i="1"/>
  <c r="L13" i="1"/>
  <c r="M13" i="1"/>
  <c r="N13" i="1"/>
  <c r="D13" i="1"/>
  <c r="D12" i="1"/>
  <c r="D11" i="1"/>
  <c r="D10" i="1"/>
  <c r="D6" i="1"/>
  <c r="E78" i="1"/>
  <c r="F78" i="1"/>
  <c r="G78" i="1"/>
  <c r="H78" i="1"/>
  <c r="I78" i="1"/>
  <c r="J78" i="1"/>
  <c r="K78" i="1"/>
  <c r="L78" i="1"/>
  <c r="M78" i="1"/>
  <c r="N78" i="1"/>
  <c r="O78" i="1"/>
  <c r="P78" i="1"/>
  <c r="Q78" i="1"/>
  <c r="R78" i="1"/>
  <c r="S78" i="1"/>
  <c r="T78" i="1"/>
  <c r="U78" i="1"/>
  <c r="V78" i="1"/>
  <c r="W78" i="1"/>
  <c r="X78" i="1"/>
  <c r="Y78" i="1"/>
  <c r="Z78" i="1"/>
  <c r="AA78" i="1"/>
  <c r="AB78" i="1"/>
  <c r="E79" i="1"/>
  <c r="F79" i="1"/>
  <c r="G79" i="1"/>
  <c r="H79" i="1"/>
  <c r="I79" i="1"/>
  <c r="J79" i="1"/>
  <c r="K79" i="1"/>
  <c r="L79" i="1"/>
  <c r="M79" i="1"/>
  <c r="N79" i="1"/>
  <c r="O79" i="1"/>
  <c r="P79" i="1"/>
  <c r="Q79" i="1"/>
  <c r="R79" i="1"/>
  <c r="S79" i="1"/>
  <c r="T79" i="1"/>
  <c r="U79" i="1"/>
  <c r="V79" i="1"/>
  <c r="W79" i="1"/>
  <c r="X79" i="1"/>
  <c r="Y79" i="1"/>
  <c r="Z79" i="1"/>
  <c r="AA79" i="1"/>
  <c r="AB79" i="1"/>
  <c r="E80" i="1"/>
  <c r="F80" i="1"/>
  <c r="G80" i="1"/>
  <c r="H80" i="1"/>
  <c r="I80" i="1"/>
  <c r="J80" i="1"/>
  <c r="K80" i="1"/>
  <c r="L80" i="1"/>
  <c r="M80" i="1"/>
  <c r="N80" i="1"/>
  <c r="O80" i="1"/>
  <c r="P80" i="1"/>
  <c r="Q80" i="1"/>
  <c r="R80" i="1"/>
  <c r="S80" i="1"/>
  <c r="T80" i="1"/>
  <c r="U80" i="1"/>
  <c r="V80" i="1"/>
  <c r="W80" i="1"/>
  <c r="X80" i="1"/>
  <c r="Y80" i="1"/>
  <c r="Z80" i="1"/>
  <c r="AA80" i="1"/>
  <c r="AB80" i="1"/>
  <c r="E81" i="1"/>
  <c r="F81" i="1"/>
  <c r="G81" i="1"/>
  <c r="H81" i="1"/>
  <c r="I81" i="1"/>
  <c r="J81" i="1"/>
  <c r="K81" i="1"/>
  <c r="L81" i="1"/>
  <c r="M81" i="1"/>
  <c r="N81" i="1"/>
  <c r="O81" i="1"/>
  <c r="P81" i="1"/>
  <c r="Q81" i="1"/>
  <c r="R81" i="1"/>
  <c r="S81" i="1"/>
  <c r="T81" i="1"/>
  <c r="U81" i="1"/>
  <c r="V81" i="1"/>
  <c r="W81" i="1"/>
  <c r="X81" i="1"/>
  <c r="Y81" i="1"/>
  <c r="Z81" i="1"/>
  <c r="AA81" i="1"/>
  <c r="AB81" i="1"/>
  <c r="E82" i="1"/>
  <c r="F82" i="1"/>
  <c r="G82" i="1"/>
  <c r="H82" i="1"/>
  <c r="I82" i="1"/>
  <c r="J82" i="1"/>
  <c r="K82" i="1"/>
  <c r="L82" i="1"/>
  <c r="M82" i="1"/>
  <c r="N82" i="1"/>
  <c r="O82" i="1"/>
  <c r="P82" i="1"/>
  <c r="Q82" i="1"/>
  <c r="R82" i="1"/>
  <c r="S82" i="1"/>
  <c r="T82" i="1"/>
  <c r="U82" i="1"/>
  <c r="V82" i="1"/>
  <c r="W82" i="1"/>
  <c r="X82" i="1"/>
  <c r="Y82" i="1"/>
  <c r="Z82" i="1"/>
  <c r="AA82" i="1"/>
  <c r="AB82" i="1"/>
  <c r="D79" i="1"/>
  <c r="D80" i="1"/>
  <c r="D81" i="1"/>
  <c r="D82" i="1"/>
  <c r="D78" i="1"/>
  <c r="E64" i="1"/>
  <c r="F64" i="1"/>
  <c r="G64" i="1"/>
  <c r="H64" i="1"/>
  <c r="I64" i="1"/>
  <c r="J64" i="1"/>
  <c r="K64" i="1"/>
  <c r="L64" i="1"/>
  <c r="M64" i="1"/>
  <c r="N64" i="1"/>
  <c r="O64" i="1"/>
  <c r="P64" i="1"/>
  <c r="Q64" i="1"/>
  <c r="R64" i="1"/>
  <c r="S64" i="1"/>
  <c r="T64" i="1"/>
  <c r="U64" i="1"/>
  <c r="V64" i="1"/>
  <c r="W64" i="1"/>
  <c r="X64" i="1"/>
  <c r="Y64" i="1"/>
  <c r="Z64" i="1"/>
  <c r="AA64" i="1"/>
  <c r="AB64" i="1"/>
  <c r="E65" i="1"/>
  <c r="F65" i="1"/>
  <c r="G65" i="1"/>
  <c r="H65" i="1"/>
  <c r="I65" i="1"/>
  <c r="J65" i="1"/>
  <c r="K65" i="1"/>
  <c r="L65" i="1"/>
  <c r="M65" i="1"/>
  <c r="N65" i="1"/>
  <c r="O65" i="1"/>
  <c r="P65" i="1"/>
  <c r="Q65" i="1"/>
  <c r="R65" i="1"/>
  <c r="S65" i="1"/>
  <c r="T65" i="1"/>
  <c r="U65" i="1"/>
  <c r="V65" i="1"/>
  <c r="W65" i="1"/>
  <c r="X65" i="1"/>
  <c r="Y65" i="1"/>
  <c r="Z65" i="1"/>
  <c r="AA65" i="1"/>
  <c r="AB65" i="1"/>
  <c r="E66" i="1"/>
  <c r="F66" i="1"/>
  <c r="G66" i="1"/>
  <c r="H66" i="1"/>
  <c r="I66" i="1"/>
  <c r="J66" i="1"/>
  <c r="K66" i="1"/>
  <c r="L66" i="1"/>
  <c r="M66" i="1"/>
  <c r="N66" i="1"/>
  <c r="O66" i="1"/>
  <c r="P66" i="1"/>
  <c r="Q66" i="1"/>
  <c r="R66" i="1"/>
  <c r="S66" i="1"/>
  <c r="T66" i="1"/>
  <c r="U66" i="1"/>
  <c r="V66" i="1"/>
  <c r="W66" i="1"/>
  <c r="X66" i="1"/>
  <c r="Y66" i="1"/>
  <c r="Z66" i="1"/>
  <c r="AA66" i="1"/>
  <c r="AB66" i="1"/>
  <c r="E67" i="1"/>
  <c r="F67" i="1"/>
  <c r="G67" i="1"/>
  <c r="H67" i="1"/>
  <c r="I67" i="1"/>
  <c r="J67" i="1"/>
  <c r="K67" i="1"/>
  <c r="L67" i="1"/>
  <c r="M67" i="1"/>
  <c r="N67" i="1"/>
  <c r="O67" i="1"/>
  <c r="P67" i="1"/>
  <c r="Q67" i="1"/>
  <c r="R67" i="1"/>
  <c r="S67" i="1"/>
  <c r="T67" i="1"/>
  <c r="U67" i="1"/>
  <c r="V67" i="1"/>
  <c r="W67" i="1"/>
  <c r="X67" i="1"/>
  <c r="Y67" i="1"/>
  <c r="Z67" i="1"/>
  <c r="AA67" i="1"/>
  <c r="AB67" i="1"/>
  <c r="E68" i="1"/>
  <c r="F68" i="1"/>
  <c r="G68" i="1"/>
  <c r="H68" i="1"/>
  <c r="I68" i="1"/>
  <c r="J68" i="1"/>
  <c r="K68" i="1"/>
  <c r="L68" i="1"/>
  <c r="M68" i="1"/>
  <c r="N68" i="1"/>
  <c r="O68" i="1"/>
  <c r="P68" i="1"/>
  <c r="Q68" i="1"/>
  <c r="R68" i="1"/>
  <c r="S68" i="1"/>
  <c r="T68" i="1"/>
  <c r="U68" i="1"/>
  <c r="V68" i="1"/>
  <c r="W68" i="1"/>
  <c r="X68" i="1"/>
  <c r="Y68" i="1"/>
  <c r="Z68" i="1"/>
  <c r="AA68" i="1"/>
  <c r="AB68" i="1"/>
  <c r="D68" i="1"/>
  <c r="D67" i="1"/>
  <c r="D66" i="1"/>
  <c r="D65" i="1"/>
  <c r="D64" i="1"/>
  <c r="AB59" i="1"/>
  <c r="AB58" i="1"/>
  <c r="AB57" i="1"/>
  <c r="AB56" i="1"/>
  <c r="AB55" i="1"/>
  <c r="AB54" i="1"/>
  <c r="E54" i="1"/>
  <c r="F54" i="1"/>
  <c r="G54" i="1"/>
  <c r="H54" i="1"/>
  <c r="I54" i="1"/>
  <c r="J54" i="1"/>
  <c r="K54" i="1"/>
  <c r="L54" i="1"/>
  <c r="M54" i="1"/>
  <c r="N54" i="1"/>
  <c r="O54" i="1"/>
  <c r="P54" i="1"/>
  <c r="Q54" i="1"/>
  <c r="R54" i="1"/>
  <c r="S54" i="1"/>
  <c r="T54" i="1"/>
  <c r="U54" i="1"/>
  <c r="V54" i="1"/>
  <c r="W54" i="1"/>
  <c r="X54" i="1"/>
  <c r="Y54" i="1"/>
  <c r="Z54" i="1"/>
  <c r="AA54" i="1"/>
  <c r="E55" i="1"/>
  <c r="F55" i="1"/>
  <c r="G55" i="1"/>
  <c r="H55" i="1"/>
  <c r="I55" i="1"/>
  <c r="J55" i="1"/>
  <c r="K55" i="1"/>
  <c r="L55" i="1"/>
  <c r="M55" i="1"/>
  <c r="N55" i="1"/>
  <c r="O55" i="1"/>
  <c r="P55" i="1"/>
  <c r="Q55" i="1"/>
  <c r="R55" i="1"/>
  <c r="S55" i="1"/>
  <c r="T55" i="1"/>
  <c r="U55" i="1"/>
  <c r="V55" i="1"/>
  <c r="W55" i="1"/>
  <c r="X55" i="1"/>
  <c r="Y55" i="1"/>
  <c r="Z55" i="1"/>
  <c r="AA55" i="1"/>
  <c r="E56" i="1"/>
  <c r="F56" i="1"/>
  <c r="G56" i="1"/>
  <c r="H56" i="1"/>
  <c r="I56" i="1"/>
  <c r="J56" i="1"/>
  <c r="K56" i="1"/>
  <c r="L56" i="1"/>
  <c r="M56" i="1"/>
  <c r="N56" i="1"/>
  <c r="O56" i="1"/>
  <c r="P56" i="1"/>
  <c r="Q56" i="1"/>
  <c r="R56" i="1"/>
  <c r="S56" i="1"/>
  <c r="T56" i="1"/>
  <c r="U56" i="1"/>
  <c r="V56" i="1"/>
  <c r="W56" i="1"/>
  <c r="X56" i="1"/>
  <c r="Y56" i="1"/>
  <c r="Z56" i="1"/>
  <c r="AA56" i="1"/>
  <c r="E57" i="1"/>
  <c r="F57" i="1"/>
  <c r="G57" i="1"/>
  <c r="H57" i="1"/>
  <c r="I57" i="1"/>
  <c r="J57" i="1"/>
  <c r="K57" i="1"/>
  <c r="L57" i="1"/>
  <c r="M57" i="1"/>
  <c r="N57" i="1"/>
  <c r="O57" i="1"/>
  <c r="P57" i="1"/>
  <c r="Q57" i="1"/>
  <c r="R57" i="1"/>
  <c r="S57" i="1"/>
  <c r="T57" i="1"/>
  <c r="U57" i="1"/>
  <c r="V57" i="1"/>
  <c r="W57" i="1"/>
  <c r="X57" i="1"/>
  <c r="Y57" i="1"/>
  <c r="Z57" i="1"/>
  <c r="AA57" i="1"/>
  <c r="E58" i="1"/>
  <c r="F58" i="1"/>
  <c r="G58" i="1"/>
  <c r="H58" i="1"/>
  <c r="I58" i="1"/>
  <c r="J58" i="1"/>
  <c r="K58" i="1"/>
  <c r="L58" i="1"/>
  <c r="M58" i="1"/>
  <c r="N58" i="1"/>
  <c r="O58" i="1"/>
  <c r="P58" i="1"/>
  <c r="Q58" i="1"/>
  <c r="R58" i="1"/>
  <c r="S58" i="1"/>
  <c r="T58" i="1"/>
  <c r="U58" i="1"/>
  <c r="V58" i="1"/>
  <c r="W58" i="1"/>
  <c r="X58" i="1"/>
  <c r="Y58" i="1"/>
  <c r="Z58" i="1"/>
  <c r="AA58" i="1"/>
  <c r="E59" i="1"/>
  <c r="F59" i="1"/>
  <c r="G59" i="1"/>
  <c r="H59" i="1"/>
  <c r="I59" i="1"/>
  <c r="J59" i="1"/>
  <c r="K59" i="1"/>
  <c r="L59" i="1"/>
  <c r="M59" i="1"/>
  <c r="N59" i="1"/>
  <c r="O59" i="1"/>
  <c r="P59" i="1"/>
  <c r="Q59" i="1"/>
  <c r="R59" i="1"/>
  <c r="S59" i="1"/>
  <c r="T59" i="1"/>
  <c r="U59" i="1"/>
  <c r="V59" i="1"/>
  <c r="W59" i="1"/>
  <c r="X59" i="1"/>
  <c r="Y59" i="1"/>
  <c r="Z59" i="1"/>
  <c r="AA59" i="1"/>
  <c r="D59" i="1"/>
  <c r="D58" i="1"/>
  <c r="D57" i="1"/>
  <c r="D56" i="1"/>
  <c r="D55" i="1"/>
  <c r="D54" i="1"/>
  <c r="E44" i="1"/>
  <c r="F44" i="1"/>
  <c r="G44" i="1"/>
  <c r="H44" i="1"/>
  <c r="I44" i="1"/>
  <c r="J44" i="1"/>
  <c r="K44" i="1"/>
  <c r="L44" i="1"/>
  <c r="M44" i="1"/>
  <c r="N44" i="1"/>
  <c r="O44" i="1"/>
  <c r="P44" i="1"/>
  <c r="Q44" i="1"/>
  <c r="R44" i="1"/>
  <c r="S44" i="1"/>
  <c r="T44" i="1"/>
  <c r="U44" i="1"/>
  <c r="V44" i="1"/>
  <c r="W44" i="1"/>
  <c r="X44" i="1"/>
  <c r="Y44" i="1"/>
  <c r="Z44" i="1"/>
  <c r="AA44" i="1"/>
  <c r="AB44" i="1"/>
  <c r="E45" i="1"/>
  <c r="F45" i="1"/>
  <c r="G45" i="1"/>
  <c r="H45" i="1"/>
  <c r="I45" i="1"/>
  <c r="J45" i="1"/>
  <c r="K45" i="1"/>
  <c r="L45" i="1"/>
  <c r="M45" i="1"/>
  <c r="N45" i="1"/>
  <c r="O45" i="1"/>
  <c r="P45" i="1"/>
  <c r="Q45" i="1"/>
  <c r="R45" i="1"/>
  <c r="S45" i="1"/>
  <c r="T45" i="1"/>
  <c r="U45" i="1"/>
  <c r="V45" i="1"/>
  <c r="W45" i="1"/>
  <c r="X45" i="1"/>
  <c r="Y45" i="1"/>
  <c r="Z45" i="1"/>
  <c r="AA45" i="1"/>
  <c r="AB45" i="1"/>
  <c r="E46" i="1"/>
  <c r="F46" i="1"/>
  <c r="G46" i="1"/>
  <c r="H46" i="1"/>
  <c r="I46" i="1"/>
  <c r="J46" i="1"/>
  <c r="K46" i="1"/>
  <c r="L46" i="1"/>
  <c r="M46" i="1"/>
  <c r="N46" i="1"/>
  <c r="O46" i="1"/>
  <c r="P46" i="1"/>
  <c r="Q46" i="1"/>
  <c r="R46" i="1"/>
  <c r="S46" i="1"/>
  <c r="T46" i="1"/>
  <c r="U46" i="1"/>
  <c r="V46" i="1"/>
  <c r="W46" i="1"/>
  <c r="X46" i="1"/>
  <c r="Y46" i="1"/>
  <c r="Z46" i="1"/>
  <c r="AA46" i="1"/>
  <c r="AB46" i="1"/>
  <c r="E47" i="1"/>
  <c r="F47" i="1"/>
  <c r="G47" i="1"/>
  <c r="H47" i="1"/>
  <c r="I47" i="1"/>
  <c r="J47" i="1"/>
  <c r="K47" i="1"/>
  <c r="L47" i="1"/>
  <c r="M47" i="1"/>
  <c r="N47" i="1"/>
  <c r="O47" i="1"/>
  <c r="P47" i="1"/>
  <c r="Q47" i="1"/>
  <c r="R47" i="1"/>
  <c r="S47" i="1"/>
  <c r="T47" i="1"/>
  <c r="U47" i="1"/>
  <c r="V47" i="1"/>
  <c r="W47" i="1"/>
  <c r="X47" i="1"/>
  <c r="Y47" i="1"/>
  <c r="Z47" i="1"/>
  <c r="AA47" i="1"/>
  <c r="AB47" i="1"/>
  <c r="E48" i="1"/>
  <c r="F48" i="1"/>
  <c r="G48" i="1"/>
  <c r="H48" i="1"/>
  <c r="I48" i="1"/>
  <c r="J48" i="1"/>
  <c r="K48" i="1"/>
  <c r="L48" i="1"/>
  <c r="M48" i="1"/>
  <c r="N48" i="1"/>
  <c r="O48" i="1"/>
  <c r="P48" i="1"/>
  <c r="Q48" i="1"/>
  <c r="R48" i="1"/>
  <c r="S48" i="1"/>
  <c r="T48" i="1"/>
  <c r="U48" i="1"/>
  <c r="V48" i="1"/>
  <c r="W48" i="1"/>
  <c r="X48" i="1"/>
  <c r="Y48" i="1"/>
  <c r="Z48" i="1"/>
  <c r="AA48" i="1"/>
  <c r="AB48" i="1"/>
  <c r="E49" i="1"/>
  <c r="F49" i="1"/>
  <c r="G49" i="1"/>
  <c r="H49" i="1"/>
  <c r="I49" i="1"/>
  <c r="J49" i="1"/>
  <c r="K49" i="1"/>
  <c r="L49" i="1"/>
  <c r="M49" i="1"/>
  <c r="N49" i="1"/>
  <c r="O49" i="1"/>
  <c r="P49" i="1"/>
  <c r="Q49" i="1"/>
  <c r="R49" i="1"/>
  <c r="S49" i="1"/>
  <c r="T49" i="1"/>
  <c r="U49" i="1"/>
  <c r="V49" i="1"/>
  <c r="W49" i="1"/>
  <c r="X49" i="1"/>
  <c r="Y49" i="1"/>
  <c r="Z49" i="1"/>
  <c r="AA49" i="1"/>
  <c r="AB49" i="1"/>
  <c r="D45" i="1"/>
  <c r="D46" i="1"/>
  <c r="D47" i="1"/>
  <c r="D48" i="1"/>
  <c r="D49" i="1"/>
  <c r="D44" i="1"/>
  <c r="AB34" i="1"/>
  <c r="AB35" i="1"/>
  <c r="AB36" i="1"/>
  <c r="AB37" i="1"/>
  <c r="AB38" i="1"/>
  <c r="AB39" i="1"/>
  <c r="E34" i="1"/>
  <c r="F34" i="1"/>
  <c r="G34" i="1"/>
  <c r="H34" i="1"/>
  <c r="I34" i="1"/>
  <c r="J34" i="1"/>
  <c r="K34" i="1"/>
  <c r="L34" i="1"/>
  <c r="M34" i="1"/>
  <c r="N34" i="1"/>
  <c r="O34" i="1"/>
  <c r="P34" i="1"/>
  <c r="Q34" i="1"/>
  <c r="R34" i="1"/>
  <c r="S34" i="1"/>
  <c r="T34" i="1"/>
  <c r="U34" i="1"/>
  <c r="V34" i="1"/>
  <c r="W34" i="1"/>
  <c r="X34" i="1"/>
  <c r="Y34" i="1"/>
  <c r="Z34" i="1"/>
  <c r="AA34" i="1"/>
  <c r="E35" i="1"/>
  <c r="F35" i="1"/>
  <c r="G35" i="1"/>
  <c r="H35" i="1"/>
  <c r="I35" i="1"/>
  <c r="J35" i="1"/>
  <c r="K35" i="1"/>
  <c r="L35" i="1"/>
  <c r="M35" i="1"/>
  <c r="N35" i="1"/>
  <c r="O35" i="1"/>
  <c r="P35" i="1"/>
  <c r="Q35" i="1"/>
  <c r="R35" i="1"/>
  <c r="S35" i="1"/>
  <c r="T35" i="1"/>
  <c r="U35" i="1"/>
  <c r="V35" i="1"/>
  <c r="W35" i="1"/>
  <c r="X35" i="1"/>
  <c r="Y35" i="1"/>
  <c r="Z35" i="1"/>
  <c r="AA35" i="1"/>
  <c r="E36" i="1"/>
  <c r="F36" i="1"/>
  <c r="G36" i="1"/>
  <c r="H36" i="1"/>
  <c r="I36" i="1"/>
  <c r="J36" i="1"/>
  <c r="K36" i="1"/>
  <c r="L36" i="1"/>
  <c r="M36" i="1"/>
  <c r="N36" i="1"/>
  <c r="O36" i="1"/>
  <c r="P36" i="1"/>
  <c r="Q36" i="1"/>
  <c r="R36" i="1"/>
  <c r="S36" i="1"/>
  <c r="T36" i="1"/>
  <c r="U36" i="1"/>
  <c r="V36" i="1"/>
  <c r="W36" i="1"/>
  <c r="X36" i="1"/>
  <c r="Y36" i="1"/>
  <c r="Z36" i="1"/>
  <c r="AA36" i="1"/>
  <c r="E37" i="1"/>
  <c r="F37" i="1"/>
  <c r="G37" i="1"/>
  <c r="H37" i="1"/>
  <c r="I37" i="1"/>
  <c r="J37" i="1"/>
  <c r="K37" i="1"/>
  <c r="L37" i="1"/>
  <c r="M37" i="1"/>
  <c r="N37" i="1"/>
  <c r="O37" i="1"/>
  <c r="P37" i="1"/>
  <c r="Q37" i="1"/>
  <c r="R37" i="1"/>
  <c r="S37" i="1"/>
  <c r="T37" i="1"/>
  <c r="U37" i="1"/>
  <c r="V37" i="1"/>
  <c r="W37" i="1"/>
  <c r="X37" i="1"/>
  <c r="Y37" i="1"/>
  <c r="Z37" i="1"/>
  <c r="AA37" i="1"/>
  <c r="E38" i="1"/>
  <c r="F38" i="1"/>
  <c r="G38" i="1"/>
  <c r="H38" i="1"/>
  <c r="I38" i="1"/>
  <c r="J38" i="1"/>
  <c r="K38" i="1"/>
  <c r="L38" i="1"/>
  <c r="M38" i="1"/>
  <c r="N38" i="1"/>
  <c r="O38" i="1"/>
  <c r="P38" i="1"/>
  <c r="Q38" i="1"/>
  <c r="R38" i="1"/>
  <c r="S38" i="1"/>
  <c r="T38" i="1"/>
  <c r="U38" i="1"/>
  <c r="V38" i="1"/>
  <c r="W38" i="1"/>
  <c r="X38" i="1"/>
  <c r="Y38" i="1"/>
  <c r="Z38" i="1"/>
  <c r="AA38" i="1"/>
  <c r="E39" i="1"/>
  <c r="F39" i="1"/>
  <c r="G39" i="1"/>
  <c r="H39" i="1"/>
  <c r="I39" i="1"/>
  <c r="J39" i="1"/>
  <c r="K39" i="1"/>
  <c r="L39" i="1"/>
  <c r="M39" i="1"/>
  <c r="N39" i="1"/>
  <c r="O39" i="1"/>
  <c r="P39" i="1"/>
  <c r="Q39" i="1"/>
  <c r="R39" i="1"/>
  <c r="S39" i="1"/>
  <c r="T39" i="1"/>
  <c r="U39" i="1"/>
  <c r="V39" i="1"/>
  <c r="W39" i="1"/>
  <c r="X39" i="1"/>
  <c r="Y39" i="1"/>
  <c r="Z39" i="1"/>
  <c r="AA39" i="1"/>
  <c r="D39" i="1"/>
  <c r="D38" i="1"/>
  <c r="D37" i="1"/>
  <c r="D36" i="1"/>
  <c r="D35" i="1"/>
  <c r="D34" i="1"/>
  <c r="B3" i="1"/>
  <c r="AB13" i="1"/>
  <c r="AB12" i="1"/>
  <c r="AB11" i="1"/>
  <c r="AB10" i="1"/>
  <c r="AB9" i="1"/>
  <c r="AB8" i="1"/>
  <c r="E9" i="1"/>
  <c r="F9" i="1"/>
  <c r="G9" i="1"/>
  <c r="H9" i="1"/>
  <c r="I9" i="1"/>
  <c r="J9" i="1"/>
  <c r="K9" i="1"/>
  <c r="L9" i="1"/>
  <c r="M9" i="1"/>
  <c r="N9" i="1"/>
  <c r="O9" i="1"/>
  <c r="P9" i="1"/>
  <c r="Q9" i="1"/>
  <c r="R9" i="1"/>
  <c r="S9" i="1"/>
  <c r="T9" i="1"/>
  <c r="U9" i="1"/>
  <c r="V9" i="1"/>
  <c r="W9" i="1"/>
  <c r="X9" i="1"/>
  <c r="Y9" i="1"/>
  <c r="Z9" i="1"/>
  <c r="AA9" i="1"/>
  <c r="Z10" i="1"/>
  <c r="AA10" i="1"/>
  <c r="Z11" i="1"/>
  <c r="AA11" i="1"/>
  <c r="Z12" i="1"/>
  <c r="AA12" i="1"/>
  <c r="Z13" i="1"/>
  <c r="AA13" i="1"/>
  <c r="D9" i="1"/>
  <c r="E8" i="1"/>
  <c r="F8" i="1"/>
  <c r="G8" i="1"/>
  <c r="H8" i="1"/>
  <c r="I8" i="1"/>
  <c r="J8" i="1"/>
  <c r="K8" i="1"/>
  <c r="L8" i="1"/>
  <c r="M8" i="1"/>
  <c r="N8" i="1"/>
  <c r="O8" i="1"/>
  <c r="P8" i="1"/>
  <c r="Q8" i="1"/>
  <c r="R8" i="1"/>
  <c r="S8" i="1"/>
  <c r="T8" i="1"/>
  <c r="U8" i="1"/>
  <c r="V8" i="1"/>
  <c r="W8" i="1"/>
  <c r="X8" i="1"/>
  <c r="Y8" i="1"/>
  <c r="Z8" i="1"/>
  <c r="AA8" i="1"/>
  <c r="D8" i="1"/>
  <c r="AB7" i="1"/>
  <c r="AB53" i="1" s="1"/>
  <c r="AB6" i="1"/>
  <c r="AB62" i="1" s="1"/>
  <c r="E6" i="1"/>
  <c r="E32" i="1" s="1"/>
  <c r="F6" i="1"/>
  <c r="F42" i="1" s="1"/>
  <c r="G6" i="1"/>
  <c r="G42" i="1" s="1"/>
  <c r="H6" i="1"/>
  <c r="H32" i="1" s="1"/>
  <c r="I6" i="1"/>
  <c r="I62" i="1" s="1"/>
  <c r="J6" i="1"/>
  <c r="J52" i="1" s="1"/>
  <c r="K6" i="1"/>
  <c r="K52" i="1" s="1"/>
  <c r="L6" i="1"/>
  <c r="L32" i="1" s="1"/>
  <c r="M6" i="1"/>
  <c r="M32" i="1" s="1"/>
  <c r="N6" i="1"/>
  <c r="N76" i="1" s="1"/>
  <c r="O6" i="1"/>
  <c r="O62" i="1" s="1"/>
  <c r="P6" i="1"/>
  <c r="P32" i="1" s="1"/>
  <c r="Q6" i="1"/>
  <c r="Q62" i="1" s="1"/>
  <c r="R6" i="1"/>
  <c r="R62" i="1" s="1"/>
  <c r="S6" i="1"/>
  <c r="S52" i="1" s="1"/>
  <c r="T6" i="1"/>
  <c r="T32" i="1" s="1"/>
  <c r="U6" i="1"/>
  <c r="U32" i="1" s="1"/>
  <c r="V6" i="1"/>
  <c r="V32" i="1" s="1"/>
  <c r="W6" i="1"/>
  <c r="W16" i="1" s="1"/>
  <c r="X6" i="1"/>
  <c r="X32" i="1" s="1"/>
  <c r="Y6" i="1"/>
  <c r="Y62" i="1" s="1"/>
  <c r="Z6" i="1"/>
  <c r="Z32" i="1" s="1"/>
  <c r="AA6" i="1"/>
  <c r="AA52" i="1" s="1"/>
  <c r="E7" i="1"/>
  <c r="E33" i="1" s="1"/>
  <c r="F7" i="1"/>
  <c r="F33" i="1" s="1"/>
  <c r="G7" i="1"/>
  <c r="G33" i="1" s="1"/>
  <c r="H7" i="1"/>
  <c r="H77" i="1" s="1"/>
  <c r="I7" i="1"/>
  <c r="I33" i="1" s="1"/>
  <c r="J7" i="1"/>
  <c r="J77" i="1" s="1"/>
  <c r="K7" i="1"/>
  <c r="K33" i="1" s="1"/>
  <c r="L7" i="1"/>
  <c r="L43" i="1" s="1"/>
  <c r="M7" i="1"/>
  <c r="M33" i="1" s="1"/>
  <c r="N7" i="1"/>
  <c r="N33" i="1" s="1"/>
  <c r="O7" i="1"/>
  <c r="O33" i="1" s="1"/>
  <c r="P7" i="1"/>
  <c r="P43" i="1" s="1"/>
  <c r="Q7" i="1"/>
  <c r="Q33" i="1" s="1"/>
  <c r="R7" i="1"/>
  <c r="R43" i="1" s="1"/>
  <c r="S7" i="1"/>
  <c r="S63" i="1" s="1"/>
  <c r="T7" i="1"/>
  <c r="T77" i="1" s="1"/>
  <c r="U7" i="1"/>
  <c r="U33" i="1" s="1"/>
  <c r="V7" i="1"/>
  <c r="V33" i="1" s="1"/>
  <c r="W7" i="1"/>
  <c r="W43" i="1" s="1"/>
  <c r="X7" i="1"/>
  <c r="X63" i="1" s="1"/>
  <c r="Y7" i="1"/>
  <c r="Y33" i="1" s="1"/>
  <c r="Z7" i="1"/>
  <c r="Z77" i="1" s="1"/>
  <c r="AA7" i="1"/>
  <c r="AA17" i="1" s="1"/>
  <c r="D7" i="1"/>
  <c r="D53" i="1" s="1"/>
  <c r="D32" i="1"/>
  <c r="E76" i="1"/>
  <c r="F76" i="1"/>
  <c r="X76" i="1"/>
  <c r="E77" i="1"/>
  <c r="T62" i="1"/>
  <c r="L63" i="1"/>
  <c r="M63" i="1"/>
  <c r="T52" i="1"/>
  <c r="M53" i="1"/>
  <c r="N53" i="1"/>
  <c r="L42" i="1"/>
  <c r="M43" i="1"/>
  <c r="U43" i="1"/>
  <c r="X52" i="1" l="1"/>
  <c r="Q43" i="1"/>
  <c r="P62" i="1"/>
  <c r="H62" i="1"/>
  <c r="Y77" i="1"/>
  <c r="P42" i="1"/>
  <c r="Q63" i="1"/>
  <c r="P52" i="1"/>
  <c r="H52" i="1"/>
  <c r="Q53" i="1"/>
  <c r="I77" i="1"/>
  <c r="I53" i="1"/>
  <c r="I63" i="1"/>
  <c r="P76" i="1"/>
  <c r="Z42" i="1"/>
  <c r="S33" i="1"/>
  <c r="Z33" i="1"/>
  <c r="I52" i="1"/>
  <c r="Z52" i="1"/>
  <c r="R76" i="1"/>
  <c r="J42" i="1"/>
  <c r="Q42" i="1"/>
  <c r="AA63" i="1"/>
  <c r="AA33" i="1"/>
  <c r="K63" i="1"/>
  <c r="Z16" i="1"/>
  <c r="Q32" i="1"/>
  <c r="J43" i="1"/>
  <c r="F77" i="1"/>
  <c r="X16" i="1"/>
  <c r="J32" i="1"/>
  <c r="I32" i="1"/>
  <c r="O42" i="1"/>
  <c r="M42" i="1"/>
  <c r="R33" i="1"/>
  <c r="K17" i="1"/>
  <c r="Y32" i="1"/>
  <c r="N43" i="1"/>
  <c r="I17" i="1"/>
  <c r="R32" i="1"/>
  <c r="U52" i="1"/>
  <c r="N63" i="1"/>
  <c r="O43" i="1"/>
  <c r="R16" i="1"/>
  <c r="E43" i="1"/>
  <c r="H42" i="1"/>
  <c r="Y63" i="1"/>
  <c r="V77" i="1"/>
  <c r="T76" i="1"/>
  <c r="E42" i="1"/>
  <c r="I43" i="1"/>
  <c r="Y53" i="1"/>
  <c r="E53" i="1"/>
  <c r="V63" i="1"/>
  <c r="E63" i="1"/>
  <c r="U77" i="1"/>
  <c r="O76" i="1"/>
  <c r="Y17" i="1"/>
  <c r="P16" i="1"/>
  <c r="J33" i="1"/>
  <c r="F53" i="1"/>
  <c r="F63" i="1"/>
  <c r="Y43" i="1"/>
  <c r="X42" i="1"/>
  <c r="V53" i="1"/>
  <c r="U63" i="1"/>
  <c r="X62" i="1"/>
  <c r="Q77" i="1"/>
  <c r="H76" i="1"/>
  <c r="U76" i="1"/>
  <c r="S17" i="1"/>
  <c r="J16" i="1"/>
  <c r="F43" i="1"/>
  <c r="V43" i="1"/>
  <c r="U53" i="1"/>
  <c r="U62" i="1"/>
  <c r="N77" i="1"/>
  <c r="M62" i="1"/>
  <c r="Q17" i="1"/>
  <c r="H16" i="1"/>
  <c r="X43" i="1"/>
  <c r="H53" i="1"/>
  <c r="X77" i="1"/>
  <c r="O16" i="1"/>
  <c r="G52" i="1"/>
  <c r="Z43" i="1"/>
  <c r="X53" i="1"/>
  <c r="J53" i="1"/>
  <c r="W52" i="1"/>
  <c r="Z63" i="1"/>
  <c r="W62" i="1"/>
  <c r="G62" i="1"/>
  <c r="M77" i="1"/>
  <c r="Q76" i="1"/>
  <c r="R77" i="1"/>
  <c r="L52" i="1"/>
  <c r="L62" i="1"/>
  <c r="Z17" i="1"/>
  <c r="R17" i="1"/>
  <c r="J17" i="1"/>
  <c r="Y16" i="1"/>
  <c r="Q16" i="1"/>
  <c r="I16" i="1"/>
  <c r="D33" i="1"/>
  <c r="T33" i="1"/>
  <c r="L33" i="1"/>
  <c r="AA32" i="1"/>
  <c r="S32" i="1"/>
  <c r="K32" i="1"/>
  <c r="AB33" i="1"/>
  <c r="P17" i="1"/>
  <c r="G16" i="1"/>
  <c r="R53" i="1"/>
  <c r="Q52" i="1"/>
  <c r="H63" i="1"/>
  <c r="I76" i="1"/>
  <c r="Y76" i="1"/>
  <c r="W17" i="1"/>
  <c r="O17" i="1"/>
  <c r="G17" i="1"/>
  <c r="V16" i="1"/>
  <c r="N16" i="1"/>
  <c r="F16" i="1"/>
  <c r="H17" i="1"/>
  <c r="H43" i="1"/>
  <c r="G76" i="1"/>
  <c r="G43" i="1"/>
  <c r="V62" i="1"/>
  <c r="V17" i="1"/>
  <c r="N17" i="1"/>
  <c r="F17" i="1"/>
  <c r="U16" i="1"/>
  <c r="M16" i="1"/>
  <c r="E16" i="1"/>
  <c r="X33" i="1"/>
  <c r="P33" i="1"/>
  <c r="H33" i="1"/>
  <c r="W32" i="1"/>
  <c r="O32" i="1"/>
  <c r="G32" i="1"/>
  <c r="X17" i="1"/>
  <c r="P53" i="1"/>
  <c r="O52" i="1"/>
  <c r="D16" i="1"/>
  <c r="U17" i="1"/>
  <c r="M17" i="1"/>
  <c r="E17" i="1"/>
  <c r="T16" i="1"/>
  <c r="L16" i="1"/>
  <c r="AB16" i="1"/>
  <c r="W33" i="1"/>
  <c r="N32" i="1"/>
  <c r="F32" i="1"/>
  <c r="W42" i="1"/>
  <c r="Z53" i="1"/>
  <c r="Y52" i="1"/>
  <c r="P63" i="1"/>
  <c r="P77" i="1"/>
  <c r="W76" i="1"/>
  <c r="D52" i="1"/>
  <c r="D17" i="1"/>
  <c r="T17" i="1"/>
  <c r="L17" i="1"/>
  <c r="AA16" i="1"/>
  <c r="S16" i="1"/>
  <c r="K16" i="1"/>
  <c r="AB17" i="1"/>
  <c r="AB32" i="1"/>
  <c r="AB63" i="1"/>
  <c r="AB43" i="1"/>
  <c r="AB77" i="1"/>
  <c r="AB42" i="1"/>
  <c r="AB52" i="1"/>
  <c r="AB76" i="1"/>
  <c r="R52" i="1"/>
  <c r="L53" i="1"/>
  <c r="T63" i="1"/>
  <c r="L77" i="1"/>
  <c r="T43" i="1"/>
  <c r="T53" i="1"/>
  <c r="D43" i="1"/>
  <c r="D77" i="1"/>
  <c r="V42" i="1"/>
  <c r="E52" i="1"/>
  <c r="J62" i="1"/>
  <c r="Y42" i="1"/>
  <c r="N42" i="1"/>
  <c r="E62" i="1"/>
  <c r="M76" i="1"/>
  <c r="F62" i="1"/>
  <c r="M52" i="1"/>
  <c r="N62" i="1"/>
  <c r="U42" i="1"/>
  <c r="I42" i="1"/>
  <c r="V76" i="1"/>
  <c r="R42" i="1"/>
  <c r="T42" i="1"/>
  <c r="Z62" i="1"/>
  <c r="F52" i="1"/>
  <c r="N52" i="1"/>
  <c r="V52" i="1"/>
  <c r="L76" i="1"/>
  <c r="AA42" i="1"/>
  <c r="S42" i="1"/>
  <c r="K42" i="1"/>
  <c r="AA76" i="1"/>
  <c r="R63" i="1"/>
  <c r="G63" i="1"/>
  <c r="W77" i="1"/>
  <c r="O77" i="1"/>
  <c r="G77" i="1"/>
  <c r="AA43" i="1"/>
  <c r="S43" i="1"/>
  <c r="K43" i="1"/>
  <c r="W53" i="1"/>
  <c r="O53" i="1"/>
  <c r="G53" i="1"/>
  <c r="W63" i="1"/>
  <c r="O63" i="1"/>
  <c r="K76" i="1"/>
  <c r="J76" i="1"/>
  <c r="S76" i="1"/>
  <c r="AA62" i="1"/>
  <c r="S62" i="1"/>
  <c r="K62" i="1"/>
  <c r="AA77" i="1"/>
  <c r="S77" i="1"/>
  <c r="K77" i="1"/>
  <c r="Z76" i="1"/>
  <c r="AA53" i="1"/>
  <c r="S53" i="1"/>
  <c r="K53" i="1"/>
  <c r="J63" i="1"/>
  <c r="D63" i="1"/>
  <c r="D62" i="1"/>
  <c r="D76" i="1"/>
  <c r="D42" i="1"/>
</calcChain>
</file>

<file path=xl/sharedStrings.xml><?xml version="1.0" encoding="utf-8"?>
<sst xmlns="http://schemas.openxmlformats.org/spreadsheetml/2006/main" count="444" uniqueCount="31">
  <si>
    <r>
      <t xml:space="preserve">All Credible Fear Cases - </t>
    </r>
    <r>
      <rPr>
        <sz val="12"/>
        <color theme="1"/>
        <rFont val="Source Sans Pro"/>
        <family val="2"/>
      </rPr>
      <t>Showing number of cases received and number of cases completed by outcome per semi-monthly period (1st - 15th and 16th - end of month)</t>
    </r>
    <r>
      <rPr>
        <vertAlign val="superscript"/>
        <sz val="12"/>
        <color theme="1"/>
        <rFont val="Source Sans Pro"/>
        <family val="2"/>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</si>
  <si>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</si>
  <si>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</si>
  <si>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</si>
  <si>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</si>
  <si>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</si>
  <si>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</si>
  <si>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</si>
  <si>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</si>
  <si>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family val="2"/>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</si>
  <si>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</si>
  <si>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</si>
  <si>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</si>
  <si>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</si>
  <si>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</si>
  <si>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</si>
  <si>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</si>
  <si>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</si>
  <si>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</si>
  <si>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</si>
  <si>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</si>
  <si>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</si>
  <si>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</si>
  <si>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</si>
  <si>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</si>
  <si>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</si>
  <si>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</si>
  <si>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family val="2"/>
      </rPr>
      <t xml:space="preserve">1 </t>
    </r>
    <r>
      <rPr>
        <sz val="11"/>
        <color theme="1"/>
        <rFont val="Source Sans Pro"/>
        <family val="2"/>
      </rPr>
      <t>Case receipts are grouped by date of receipt, decisions are grouped by date of completion</t>
    </r>
  </si>
  <si>
    <r>
      <rPr>
        <vertAlign val="superscript"/>
        <sz val="11"/>
        <color theme="1"/>
        <rFont val="Source Sans Pro"/>
        <family val="2"/>
      </rPr>
      <t>2</t>
    </r>
    <r>
      <rPr>
        <sz val="11"/>
        <color theme="1"/>
        <rFont val="Source Sans Pro"/>
        <family val="2"/>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</si>
  <si>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family val="2"/>
      </rPr>
      <t>3</t>
    </r>
    <r>
      <rPr>
        <sz val="11"/>
        <color theme="1"/>
        <rFont val="Source Sans Pro"/>
        <family val="2"/>
      </rPr>
      <t xml:space="preserve"> Only single adults have been screened at the Family Residential Centers.</t>
    </r>
  </si>
  <si>
    <r>
      <rPr>
        <vertAlign val="superscript"/>
        <sz val="11"/>
        <color theme="1"/>
        <rFont val="Source Sans Pro"/>
        <family val="2"/>
      </rPr>
      <t>4</t>
    </r>
    <r>
      <rPr>
        <sz val="11"/>
        <color theme="1"/>
        <rFont val="Source Sans Pro"/>
        <family val="2"/>
      </rPr>
      <t xml:space="preserve"> USCBP adjudicators have not been assigned any reasonable fear cases to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</si>
</sst>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amily val="2"/>
    </font>
    <font>
      <b/>
      <sz val="11"/>
      <color theme="1"/>
      <name val="Source Sans Pro"/>
      <family val="2"/>
    </font>
    <font>
      <b/>
      <sz val="12"/>
      <color theme="1"/>
      <name val="Source Sans Pro"/>
      <family val="2"/>
    </font>
    <font>
      <sz val="12"/>
      <color theme="1"/>
      <name val="Source Sans Pro"/>
      <family val="2"/>
    </font>
    <font>
      <vertAlign val="superscript"/>
      <sz val="12"/>
      <color theme="1"/>
      <name val="Source Sans Pro"/>
      <family val="2"/>
    </font>
    <font>
      <vertAlign val="superscript"/>
      <sz val="11"/>
      <color theme="1"/>
      <name val="Source Sans Pro"/>
      <family val="2"/>
    </font>
    <font>
      <sz val="11"/>
      <color theme="1"/>
      <name val="Calibri"/>
      <family val="2"/>
    </font>
    <font>
      <u/>
      <sz val="11"/>
      <color theme="10"/>
      <name val="Calibri"/>
      <family val="2"/>
    </font>
    <font>
      <b/>
      <vertAlign val="superscript"/>
      <sz val="12"/>
      <color theme="1"/>
      <name val="Source Sans Pro"/>
      <family val="2"/>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6">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Border="1"/>
    <xf numFmtId="0" fontId="1" fillId="0" borderId="4" xfId="0" applyFont="1" applyBorder="1"/>
    <xf numFmtId="14" fontId="1" fillId="4" borderId="20" xfId="0" applyNumberFormat="1" applyFont="1" applyFill="1" applyBorder="1" applyAlignment="1">
      <alignment horizontal="left" vertical="top" wrapText="1"/>
    </xf>
    <xf numFmtId="14" fontId="1" fillId="4" borderId="31" xfId="0" applyNumberFormat="1" applyFont="1" applyFill="1" applyBorder="1" applyAlignment="1">
      <alignment horizontal="left" vertical="top" wrapText="1"/>
    </xf>
    <xf numFmtId="14" fontId="1" fillId="4" borderId="32" xfId="0" applyNumberFormat="1" applyFont="1" applyFill="1" applyBorder="1" applyAlignment="1">
      <alignment horizontal="left" vertical="top" wrapText="1"/>
    </xf>
    <xf numFmtId="164" fontId="2" fillId="2" borderId="1" xfId="1" quotePrefix="1" applyNumberFormat="1" applyFont="1" applyFill="1" applyBorder="1" applyAlignment="1">
      <alignment horizontal="right" vertical="top" wrapText="1"/>
    </xf>
    <xf numFmtId="0" fontId="14" fillId="2" borderId="30" xfId="0" applyFont="1" applyFill="1" applyBorder="1" applyAlignment="1">
      <alignment horizontal="left" wrapText="1"/>
    </xf>
    <xf numFmtId="0" fontId="14"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July 1, 2022 to July 15, 2023</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isgov-my.sharepoint.com/personal/anna_y_chan_uscis_dhs_gov/Documents/Documents/Asylum/Projects/Data%20Request_IDEA%20Assignments/Congressional%20Reporting/Congressional%20Biweekly%20CFRF%20reports/SMART%20reports/Smart%20Report%20Template/Congressional_Semi_Monthly_Revised.xlsx" TargetMode="External"/><Relationship Id="rId2" Type="http://schemas.microsoft.com/office/2019/04/relationships/externalLinkLongPath" Target="SMART%20reports/Smart%20Report%20Template/Congressional_Semi_Monthly_Revised.xlsx?C9F53C69" TargetMode="External"/><Relationship Id="rId1" Type="http://schemas.openxmlformats.org/officeDocument/2006/relationships/externalLinkPath" Target="file:///\\C9F53C69\Congressional_Semi_Monthly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gressional Semi-Monthly Repo"/>
    </sheetNames>
    <sheetDataSet>
      <sheetData sheetId="0">
        <row r="4">
          <cell r="A4" t="str">
            <v xml:space="preserve">This report is current as of August 5, 2023 </v>
          </cell>
        </row>
        <row r="7">
          <cell r="B7">
            <v>44758</v>
          </cell>
          <cell r="C7">
            <v>44774</v>
          </cell>
          <cell r="D7">
            <v>44789</v>
          </cell>
          <cell r="E7">
            <v>44805</v>
          </cell>
          <cell r="F7">
            <v>44820</v>
          </cell>
          <cell r="G7">
            <v>44835</v>
          </cell>
          <cell r="H7">
            <v>44850</v>
          </cell>
          <cell r="I7">
            <v>44866</v>
          </cell>
          <cell r="J7">
            <v>44881</v>
          </cell>
          <cell r="K7">
            <v>44896</v>
          </cell>
          <cell r="L7">
            <v>44911</v>
          </cell>
          <cell r="M7">
            <v>44927</v>
          </cell>
          <cell r="N7">
            <v>44942</v>
          </cell>
          <cell r="O7">
            <v>44958</v>
          </cell>
          <cell r="P7">
            <v>44973</v>
          </cell>
          <cell r="Q7">
            <v>44986</v>
          </cell>
          <cell r="R7">
            <v>45001</v>
          </cell>
          <cell r="S7">
            <v>45017</v>
          </cell>
          <cell r="T7">
            <v>45032</v>
          </cell>
          <cell r="U7">
            <v>45047</v>
          </cell>
          <cell r="V7">
            <v>45062</v>
          </cell>
          <cell r="W7">
            <v>45078</v>
          </cell>
          <cell r="X7">
            <v>45093</v>
          </cell>
          <cell r="Y7">
            <v>45108</v>
          </cell>
          <cell r="Z7">
            <v>45123</v>
          </cell>
        </row>
        <row r="8">
          <cell r="B8">
            <v>44773</v>
          </cell>
          <cell r="C8">
            <v>44788</v>
          </cell>
          <cell r="D8">
            <v>44804</v>
          </cell>
          <cell r="E8">
            <v>44819</v>
          </cell>
          <cell r="F8">
            <v>44834</v>
          </cell>
          <cell r="G8">
            <v>44849</v>
          </cell>
          <cell r="H8">
            <v>44865</v>
          </cell>
          <cell r="I8">
            <v>44880</v>
          </cell>
          <cell r="J8">
            <v>44895</v>
          </cell>
          <cell r="K8">
            <v>44910</v>
          </cell>
          <cell r="L8">
            <v>44926</v>
          </cell>
          <cell r="M8">
            <v>44941</v>
          </cell>
          <cell r="N8">
            <v>44957</v>
          </cell>
          <cell r="O8">
            <v>44972</v>
          </cell>
          <cell r="P8">
            <v>44985</v>
          </cell>
          <cell r="Q8">
            <v>45000</v>
          </cell>
          <cell r="R8">
            <v>45016</v>
          </cell>
          <cell r="S8">
            <v>45031</v>
          </cell>
          <cell r="T8">
            <v>45046</v>
          </cell>
          <cell r="U8">
            <v>45061</v>
          </cell>
          <cell r="V8">
            <v>45077</v>
          </cell>
          <cell r="W8">
            <v>45092</v>
          </cell>
          <cell r="X8">
            <v>45107</v>
          </cell>
          <cell r="Y8">
            <v>45122</v>
          </cell>
          <cell r="Z8">
            <v>45138</v>
          </cell>
        </row>
        <row r="9">
          <cell r="B9">
            <v>3199</v>
          </cell>
          <cell r="C9">
            <v>3511</v>
          </cell>
          <cell r="D9">
            <v>4024</v>
          </cell>
          <cell r="E9">
            <v>3426</v>
          </cell>
          <cell r="F9">
            <v>3808</v>
          </cell>
          <cell r="G9">
            <v>4481</v>
          </cell>
          <cell r="H9">
            <v>5011</v>
          </cell>
          <cell r="I9">
            <v>4154</v>
          </cell>
          <cell r="J9">
            <v>3182</v>
          </cell>
          <cell r="K9">
            <v>2612</v>
          </cell>
          <cell r="L9">
            <v>2388</v>
          </cell>
          <cell r="M9">
            <v>3923</v>
          </cell>
          <cell r="N9">
            <v>6877</v>
          </cell>
          <cell r="O9">
            <v>6298</v>
          </cell>
          <cell r="P9">
            <v>3865</v>
          </cell>
          <cell r="Q9">
            <v>4828</v>
          </cell>
          <cell r="R9">
            <v>4965</v>
          </cell>
          <cell r="S9">
            <v>3832</v>
          </cell>
          <cell r="T9">
            <v>3686</v>
          </cell>
          <cell r="U9">
            <v>5886</v>
          </cell>
          <cell r="V9">
            <v>12287</v>
          </cell>
          <cell r="W9">
            <v>7940</v>
          </cell>
          <cell r="X9">
            <v>9245</v>
          </cell>
          <cell r="Y9">
            <v>7944</v>
          </cell>
          <cell r="Z9">
            <v>7745</v>
          </cell>
        </row>
        <row r="10">
          <cell r="B10">
            <v>2900</v>
          </cell>
          <cell r="C10">
            <v>2709</v>
          </cell>
          <cell r="D10">
            <v>2812</v>
          </cell>
          <cell r="E10">
            <v>3273</v>
          </cell>
          <cell r="F10">
            <v>3033</v>
          </cell>
          <cell r="G10">
            <v>2296</v>
          </cell>
          <cell r="H10">
            <v>3208</v>
          </cell>
          <cell r="I10">
            <v>4540</v>
          </cell>
          <cell r="J10">
            <v>3431</v>
          </cell>
          <cell r="K10">
            <v>4620</v>
          </cell>
          <cell r="L10">
            <v>3140</v>
          </cell>
          <cell r="M10">
            <v>2541</v>
          </cell>
          <cell r="N10">
            <v>4128</v>
          </cell>
          <cell r="O10">
            <v>4721</v>
          </cell>
          <cell r="P10">
            <v>4349</v>
          </cell>
          <cell r="Q10">
            <v>5747</v>
          </cell>
          <cell r="R10">
            <v>5335</v>
          </cell>
          <cell r="S10">
            <v>4454</v>
          </cell>
          <cell r="T10">
            <v>4656</v>
          </cell>
          <cell r="U10">
            <v>4553</v>
          </cell>
          <cell r="V10">
            <v>8107</v>
          </cell>
          <cell r="W10">
            <v>9900</v>
          </cell>
          <cell r="X10">
            <v>8245</v>
          </cell>
          <cell r="Y10">
            <v>8667</v>
          </cell>
          <cell r="Z10">
            <v>9040</v>
          </cell>
        </row>
        <row r="11">
          <cell r="B11">
            <v>1102</v>
          </cell>
          <cell r="C11">
            <v>1086</v>
          </cell>
          <cell r="D11">
            <v>1073</v>
          </cell>
          <cell r="E11">
            <v>1143</v>
          </cell>
          <cell r="F11">
            <v>1188</v>
          </cell>
          <cell r="G11">
            <v>815</v>
          </cell>
          <cell r="H11">
            <v>1257</v>
          </cell>
          <cell r="I11">
            <v>2153</v>
          </cell>
          <cell r="J11">
            <v>1698</v>
          </cell>
          <cell r="K11">
            <v>2161</v>
          </cell>
          <cell r="L11">
            <v>1630</v>
          </cell>
          <cell r="M11">
            <v>1249</v>
          </cell>
          <cell r="N11">
            <v>1712</v>
          </cell>
          <cell r="O11">
            <v>1868</v>
          </cell>
          <cell r="P11">
            <v>1766</v>
          </cell>
          <cell r="Q11">
            <v>2450</v>
          </cell>
          <cell r="R11">
            <v>2403</v>
          </cell>
          <cell r="S11">
            <v>1971</v>
          </cell>
          <cell r="T11">
            <v>1815</v>
          </cell>
          <cell r="U11">
            <v>1428</v>
          </cell>
          <cell r="V11">
            <v>2454</v>
          </cell>
          <cell r="W11">
            <v>2835</v>
          </cell>
          <cell r="X11">
            <v>2620</v>
          </cell>
          <cell r="Y11">
            <v>3095</v>
          </cell>
          <cell r="Z11">
            <v>2937</v>
          </cell>
        </row>
        <row r="12">
          <cell r="B12">
            <v>517</v>
          </cell>
          <cell r="C12">
            <v>385</v>
          </cell>
          <cell r="D12">
            <v>402</v>
          </cell>
          <cell r="E12">
            <v>559</v>
          </cell>
          <cell r="F12">
            <v>458</v>
          </cell>
          <cell r="G12">
            <v>405</v>
          </cell>
          <cell r="H12">
            <v>548</v>
          </cell>
          <cell r="I12">
            <v>896</v>
          </cell>
          <cell r="J12">
            <v>718</v>
          </cell>
          <cell r="K12">
            <v>1151</v>
          </cell>
          <cell r="L12">
            <v>684</v>
          </cell>
          <cell r="M12">
            <v>523</v>
          </cell>
          <cell r="N12">
            <v>907</v>
          </cell>
          <cell r="O12">
            <v>1235</v>
          </cell>
          <cell r="P12">
            <v>1304</v>
          </cell>
          <cell r="Q12">
            <v>1729</v>
          </cell>
          <cell r="R12">
            <v>1691</v>
          </cell>
          <cell r="S12">
            <v>1557</v>
          </cell>
          <cell r="T12">
            <v>1425</v>
          </cell>
          <cell r="U12">
            <v>1126</v>
          </cell>
          <cell r="V12">
            <v>1777</v>
          </cell>
          <cell r="W12">
            <v>1969</v>
          </cell>
          <cell r="X12">
            <v>1917</v>
          </cell>
          <cell r="Y12">
            <v>2073</v>
          </cell>
          <cell r="Z12">
            <v>2094</v>
          </cell>
        </row>
        <row r="13">
          <cell r="B13">
            <v>1126</v>
          </cell>
          <cell r="C13">
            <v>1135</v>
          </cell>
          <cell r="D13">
            <v>1219</v>
          </cell>
          <cell r="E13">
            <v>1482</v>
          </cell>
          <cell r="F13">
            <v>1190</v>
          </cell>
          <cell r="G13">
            <v>931</v>
          </cell>
          <cell r="H13">
            <v>1211</v>
          </cell>
          <cell r="I13">
            <v>1333</v>
          </cell>
          <cell r="J13">
            <v>829</v>
          </cell>
          <cell r="K13">
            <v>893</v>
          </cell>
          <cell r="L13">
            <v>578</v>
          </cell>
          <cell r="M13">
            <v>621</v>
          </cell>
          <cell r="N13">
            <v>1289</v>
          </cell>
          <cell r="O13">
            <v>1405</v>
          </cell>
          <cell r="P13">
            <v>1046</v>
          </cell>
          <cell r="Q13">
            <v>1202</v>
          </cell>
          <cell r="R13">
            <v>1055</v>
          </cell>
          <cell r="S13">
            <v>770</v>
          </cell>
          <cell r="T13">
            <v>856</v>
          </cell>
          <cell r="U13">
            <v>1187</v>
          </cell>
          <cell r="V13">
            <v>3093</v>
          </cell>
          <cell r="W13">
            <v>4097</v>
          </cell>
          <cell r="Z13">
            <v>3153</v>
          </cell>
        </row>
        <row r="14">
          <cell r="B14">
            <v>155</v>
          </cell>
          <cell r="C14">
            <v>103</v>
          </cell>
          <cell r="D14">
            <v>118</v>
          </cell>
          <cell r="E14">
            <v>89</v>
          </cell>
          <cell r="F14">
            <v>197</v>
          </cell>
          <cell r="G14">
            <v>145</v>
          </cell>
          <cell r="H14">
            <v>192</v>
          </cell>
          <cell r="I14">
            <v>158</v>
          </cell>
          <cell r="J14">
            <v>186</v>
          </cell>
          <cell r="K14">
            <v>415</v>
          </cell>
          <cell r="L14">
            <v>248</v>
          </cell>
          <cell r="M14">
            <v>148</v>
          </cell>
          <cell r="N14">
            <v>220</v>
          </cell>
          <cell r="O14">
            <v>213</v>
          </cell>
          <cell r="P14">
            <v>233</v>
          </cell>
          <cell r="Q14">
            <v>366</v>
          </cell>
          <cell r="R14">
            <v>186</v>
          </cell>
          <cell r="S14">
            <v>156</v>
          </cell>
          <cell r="T14">
            <v>560</v>
          </cell>
          <cell r="U14">
            <v>812</v>
          </cell>
          <cell r="V14">
            <v>783</v>
          </cell>
          <cell r="W14">
            <v>999</v>
          </cell>
          <cell r="X14">
            <v>823</v>
          </cell>
          <cell r="Y14">
            <v>745</v>
          </cell>
          <cell r="Z14">
            <v>856</v>
          </cell>
        </row>
        <row r="21">
          <cell r="B21">
            <v>499</v>
          </cell>
          <cell r="C21">
            <v>334</v>
          </cell>
          <cell r="D21">
            <v>599</v>
          </cell>
          <cell r="E21">
            <v>513</v>
          </cell>
          <cell r="F21">
            <v>859</v>
          </cell>
          <cell r="G21">
            <v>1248</v>
          </cell>
          <cell r="H21">
            <v>844</v>
          </cell>
          <cell r="I21">
            <v>760</v>
          </cell>
          <cell r="J21">
            <v>720</v>
          </cell>
          <cell r="K21">
            <v>528</v>
          </cell>
          <cell r="L21">
            <v>378</v>
          </cell>
          <cell r="M21">
            <v>248</v>
          </cell>
          <cell r="N21">
            <v>1310</v>
          </cell>
          <cell r="O21">
            <v>1276</v>
          </cell>
          <cell r="P21">
            <v>593</v>
          </cell>
          <cell r="Q21">
            <v>653</v>
          </cell>
          <cell r="R21">
            <v>631</v>
          </cell>
          <cell r="S21">
            <v>571</v>
          </cell>
          <cell r="T21">
            <v>662</v>
          </cell>
          <cell r="U21">
            <v>500</v>
          </cell>
          <cell r="V21">
            <v>946</v>
          </cell>
          <cell r="W21">
            <v>517</v>
          </cell>
          <cell r="X21">
            <v>407</v>
          </cell>
          <cell r="Y21">
            <v>480</v>
          </cell>
          <cell r="Z21">
            <v>290</v>
          </cell>
        </row>
        <row r="22">
          <cell r="B22">
            <v>185</v>
          </cell>
          <cell r="C22">
            <v>344</v>
          </cell>
          <cell r="D22">
            <v>268</v>
          </cell>
          <cell r="E22">
            <v>518</v>
          </cell>
          <cell r="F22">
            <v>438</v>
          </cell>
          <cell r="G22">
            <v>506</v>
          </cell>
          <cell r="H22">
            <v>658</v>
          </cell>
          <cell r="I22">
            <v>1089</v>
          </cell>
          <cell r="J22">
            <v>658</v>
          </cell>
          <cell r="K22">
            <v>1030</v>
          </cell>
          <cell r="L22">
            <v>710</v>
          </cell>
          <cell r="M22">
            <v>225</v>
          </cell>
          <cell r="N22">
            <v>505</v>
          </cell>
          <cell r="O22">
            <v>860</v>
          </cell>
          <cell r="P22">
            <v>873</v>
          </cell>
          <cell r="Q22">
            <v>1029</v>
          </cell>
          <cell r="R22">
            <v>759</v>
          </cell>
          <cell r="S22">
            <v>779</v>
          </cell>
          <cell r="T22">
            <v>779</v>
          </cell>
          <cell r="U22">
            <v>392</v>
          </cell>
          <cell r="V22">
            <v>732</v>
          </cell>
          <cell r="W22">
            <v>678</v>
          </cell>
          <cell r="X22">
            <v>500</v>
          </cell>
          <cell r="Y22">
            <v>526</v>
          </cell>
          <cell r="Z22">
            <v>434</v>
          </cell>
        </row>
        <row r="23">
          <cell r="B23">
            <v>74</v>
          </cell>
          <cell r="C23">
            <v>140</v>
          </cell>
          <cell r="D23">
            <v>103</v>
          </cell>
          <cell r="E23">
            <v>142</v>
          </cell>
          <cell r="F23">
            <v>172</v>
          </cell>
          <cell r="G23">
            <v>191</v>
          </cell>
          <cell r="H23">
            <v>263</v>
          </cell>
          <cell r="I23">
            <v>620</v>
          </cell>
          <cell r="J23">
            <v>414</v>
          </cell>
          <cell r="K23">
            <v>724</v>
          </cell>
          <cell r="L23">
            <v>497</v>
          </cell>
          <cell r="M23">
            <v>163</v>
          </cell>
          <cell r="N23">
            <v>202</v>
          </cell>
          <cell r="O23">
            <v>389</v>
          </cell>
          <cell r="P23">
            <v>473</v>
          </cell>
          <cell r="Q23">
            <v>646</v>
          </cell>
          <cell r="R23">
            <v>532</v>
          </cell>
          <cell r="S23">
            <v>497</v>
          </cell>
          <cell r="T23">
            <v>483</v>
          </cell>
          <cell r="U23">
            <v>184</v>
          </cell>
          <cell r="V23">
            <v>332</v>
          </cell>
          <cell r="W23">
            <v>222</v>
          </cell>
          <cell r="X23">
            <v>255</v>
          </cell>
          <cell r="Y23">
            <v>291</v>
          </cell>
          <cell r="Z23">
            <v>241</v>
          </cell>
        </row>
        <row r="24">
          <cell r="B24">
            <v>36</v>
          </cell>
          <cell r="C24">
            <v>50</v>
          </cell>
          <cell r="D24">
            <v>37</v>
          </cell>
          <cell r="E24">
            <v>79</v>
          </cell>
          <cell r="F24">
            <v>50</v>
          </cell>
          <cell r="G24">
            <v>95</v>
          </cell>
          <cell r="H24">
            <v>144</v>
          </cell>
          <cell r="I24">
            <v>217</v>
          </cell>
          <cell r="J24">
            <v>115</v>
          </cell>
          <cell r="K24">
            <v>206</v>
          </cell>
          <cell r="L24">
            <v>136</v>
          </cell>
          <cell r="M24">
            <v>39</v>
          </cell>
          <cell r="N24">
            <v>103</v>
          </cell>
          <cell r="O24">
            <v>219</v>
          </cell>
          <cell r="P24">
            <v>251</v>
          </cell>
          <cell r="Q24">
            <v>275</v>
          </cell>
          <cell r="R24">
            <v>168</v>
          </cell>
          <cell r="S24">
            <v>207</v>
          </cell>
          <cell r="T24">
            <v>203</v>
          </cell>
          <cell r="U24">
            <v>102</v>
          </cell>
          <cell r="V24">
            <v>145</v>
          </cell>
          <cell r="W24">
            <v>122</v>
          </cell>
          <cell r="X24">
            <v>98</v>
          </cell>
          <cell r="Y24">
            <v>82</v>
          </cell>
          <cell r="Z24">
            <v>86</v>
          </cell>
        </row>
        <row r="25">
          <cell r="B25">
            <v>73</v>
          </cell>
          <cell r="C25">
            <v>150</v>
          </cell>
          <cell r="D25">
            <v>128</v>
          </cell>
          <cell r="E25">
            <v>293</v>
          </cell>
          <cell r="F25">
            <v>210</v>
          </cell>
          <cell r="G25">
            <v>214</v>
          </cell>
          <cell r="H25">
            <v>239</v>
          </cell>
          <cell r="I25">
            <v>238</v>
          </cell>
          <cell r="J25">
            <v>113</v>
          </cell>
          <cell r="K25">
            <v>84</v>
          </cell>
          <cell r="L25">
            <v>69</v>
          </cell>
          <cell r="M25">
            <v>17</v>
          </cell>
          <cell r="N25">
            <v>190</v>
          </cell>
          <cell r="O25">
            <v>235</v>
          </cell>
          <cell r="P25">
            <v>134</v>
          </cell>
          <cell r="Q25">
            <v>94</v>
          </cell>
          <cell r="R25">
            <v>47</v>
          </cell>
          <cell r="S25">
            <v>67</v>
          </cell>
          <cell r="T25">
            <v>52</v>
          </cell>
          <cell r="U25">
            <v>77</v>
          </cell>
          <cell r="V25">
            <v>201</v>
          </cell>
          <cell r="W25">
            <v>270</v>
          </cell>
          <cell r="X25">
            <v>121</v>
          </cell>
          <cell r="Y25">
            <v>134</v>
          </cell>
          <cell r="Z25">
            <v>79</v>
          </cell>
        </row>
        <row r="26">
          <cell r="B26">
            <v>2</v>
          </cell>
          <cell r="C26">
            <v>4</v>
          </cell>
          <cell r="E26">
            <v>4</v>
          </cell>
          <cell r="F26">
            <v>6</v>
          </cell>
          <cell r="G26">
            <v>6</v>
          </cell>
          <cell r="H26">
            <v>12</v>
          </cell>
          <cell r="I26">
            <v>14</v>
          </cell>
          <cell r="J26">
            <v>16</v>
          </cell>
          <cell r="K26">
            <v>16</v>
          </cell>
          <cell r="L26">
            <v>8</v>
          </cell>
          <cell r="M26">
            <v>6</v>
          </cell>
          <cell r="N26">
            <v>10</v>
          </cell>
          <cell r="O26">
            <v>17</v>
          </cell>
          <cell r="P26">
            <v>15</v>
          </cell>
          <cell r="Q26">
            <v>14</v>
          </cell>
          <cell r="R26">
            <v>12</v>
          </cell>
          <cell r="S26">
            <v>8</v>
          </cell>
          <cell r="T26">
            <v>41</v>
          </cell>
          <cell r="U26">
            <v>29</v>
          </cell>
          <cell r="V26">
            <v>54</v>
          </cell>
          <cell r="W26">
            <v>64</v>
          </cell>
          <cell r="X26">
            <v>26</v>
          </cell>
          <cell r="Y26">
            <v>19</v>
          </cell>
          <cell r="Z26">
            <v>28</v>
          </cell>
        </row>
        <row r="31">
          <cell r="B31">
            <v>306</v>
          </cell>
          <cell r="C31">
            <v>324</v>
          </cell>
          <cell r="D31">
            <v>422</v>
          </cell>
          <cell r="E31">
            <v>328</v>
          </cell>
          <cell r="F31">
            <v>470</v>
          </cell>
          <cell r="G31">
            <v>310</v>
          </cell>
          <cell r="H31">
            <v>353</v>
          </cell>
          <cell r="I31">
            <v>366</v>
          </cell>
          <cell r="J31">
            <v>342</v>
          </cell>
          <cell r="K31">
            <v>386</v>
          </cell>
          <cell r="L31">
            <v>283</v>
          </cell>
          <cell r="M31">
            <v>390</v>
          </cell>
          <cell r="N31">
            <v>413</v>
          </cell>
          <cell r="O31">
            <v>390</v>
          </cell>
          <cell r="P31">
            <v>301</v>
          </cell>
          <cell r="Q31">
            <v>406</v>
          </cell>
          <cell r="R31">
            <v>472</v>
          </cell>
          <cell r="S31">
            <v>360</v>
          </cell>
          <cell r="T31">
            <v>350</v>
          </cell>
          <cell r="U31">
            <v>370</v>
          </cell>
          <cell r="V31">
            <v>424</v>
          </cell>
          <cell r="W31">
            <v>675</v>
          </cell>
          <cell r="X31">
            <v>543</v>
          </cell>
          <cell r="Y31">
            <v>399</v>
          </cell>
          <cell r="Z31">
            <v>498</v>
          </cell>
        </row>
        <row r="32">
          <cell r="B32">
            <v>253</v>
          </cell>
          <cell r="C32">
            <v>289</v>
          </cell>
          <cell r="D32">
            <v>298</v>
          </cell>
          <cell r="E32">
            <v>293</v>
          </cell>
          <cell r="F32">
            <v>397</v>
          </cell>
          <cell r="G32">
            <v>305</v>
          </cell>
          <cell r="H32">
            <v>339</v>
          </cell>
          <cell r="I32">
            <v>365</v>
          </cell>
          <cell r="J32">
            <v>323</v>
          </cell>
          <cell r="K32">
            <v>398</v>
          </cell>
          <cell r="L32">
            <v>293</v>
          </cell>
          <cell r="M32">
            <v>287</v>
          </cell>
          <cell r="N32">
            <v>425</v>
          </cell>
          <cell r="O32">
            <v>361</v>
          </cell>
          <cell r="P32">
            <v>273</v>
          </cell>
          <cell r="Q32">
            <v>385</v>
          </cell>
          <cell r="R32">
            <v>426</v>
          </cell>
          <cell r="S32">
            <v>351</v>
          </cell>
          <cell r="T32">
            <v>325</v>
          </cell>
          <cell r="U32">
            <v>385</v>
          </cell>
          <cell r="V32">
            <v>326</v>
          </cell>
          <cell r="W32">
            <v>556</v>
          </cell>
          <cell r="X32">
            <v>617</v>
          </cell>
          <cell r="Y32">
            <v>386</v>
          </cell>
          <cell r="Z32">
            <v>528</v>
          </cell>
        </row>
        <row r="33">
          <cell r="B33">
            <v>57</v>
          </cell>
          <cell r="C33">
            <v>56</v>
          </cell>
          <cell r="D33">
            <v>47</v>
          </cell>
          <cell r="E33">
            <v>67</v>
          </cell>
          <cell r="F33">
            <v>63</v>
          </cell>
          <cell r="G33">
            <v>57</v>
          </cell>
          <cell r="H33">
            <v>65</v>
          </cell>
          <cell r="I33">
            <v>104</v>
          </cell>
          <cell r="J33">
            <v>64</v>
          </cell>
          <cell r="K33">
            <v>98</v>
          </cell>
          <cell r="L33">
            <v>56</v>
          </cell>
          <cell r="M33">
            <v>70</v>
          </cell>
          <cell r="N33">
            <v>88</v>
          </cell>
          <cell r="O33">
            <v>56</v>
          </cell>
          <cell r="P33">
            <v>35</v>
          </cell>
          <cell r="Q33">
            <v>65</v>
          </cell>
          <cell r="R33">
            <v>70</v>
          </cell>
          <cell r="S33">
            <v>62</v>
          </cell>
          <cell r="T33">
            <v>54</v>
          </cell>
          <cell r="U33">
            <v>80</v>
          </cell>
          <cell r="V33">
            <v>48</v>
          </cell>
          <cell r="W33">
            <v>52</v>
          </cell>
          <cell r="X33">
            <v>81</v>
          </cell>
          <cell r="Y33">
            <v>45</v>
          </cell>
          <cell r="Z33">
            <v>58</v>
          </cell>
        </row>
        <row r="34">
          <cell r="B34">
            <v>41</v>
          </cell>
          <cell r="C34">
            <v>47</v>
          </cell>
          <cell r="D34">
            <v>31</v>
          </cell>
          <cell r="E34">
            <v>46</v>
          </cell>
          <cell r="F34">
            <v>58</v>
          </cell>
          <cell r="G34">
            <v>47</v>
          </cell>
          <cell r="H34">
            <v>42</v>
          </cell>
          <cell r="I34">
            <v>48</v>
          </cell>
          <cell r="J34">
            <v>47</v>
          </cell>
          <cell r="K34">
            <v>62</v>
          </cell>
          <cell r="L34">
            <v>43</v>
          </cell>
          <cell r="M34">
            <v>38</v>
          </cell>
          <cell r="N34">
            <v>83</v>
          </cell>
          <cell r="O34">
            <v>68</v>
          </cell>
          <cell r="P34">
            <v>62</v>
          </cell>
          <cell r="Q34">
            <v>67</v>
          </cell>
          <cell r="R34">
            <v>67</v>
          </cell>
          <cell r="S34">
            <v>52</v>
          </cell>
          <cell r="T34">
            <v>56</v>
          </cell>
          <cell r="U34">
            <v>65</v>
          </cell>
          <cell r="V34">
            <v>51</v>
          </cell>
          <cell r="W34">
            <v>89</v>
          </cell>
          <cell r="X34">
            <v>77</v>
          </cell>
          <cell r="Y34">
            <v>70</v>
          </cell>
          <cell r="Z34">
            <v>98</v>
          </cell>
        </row>
        <row r="35">
          <cell r="B35">
            <v>118</v>
          </cell>
          <cell r="C35">
            <v>132</v>
          </cell>
          <cell r="D35">
            <v>153</v>
          </cell>
          <cell r="E35">
            <v>124</v>
          </cell>
          <cell r="F35">
            <v>193</v>
          </cell>
          <cell r="G35">
            <v>139</v>
          </cell>
          <cell r="H35">
            <v>144</v>
          </cell>
          <cell r="I35">
            <v>145</v>
          </cell>
          <cell r="J35">
            <v>128</v>
          </cell>
          <cell r="K35">
            <v>162</v>
          </cell>
          <cell r="L35">
            <v>128</v>
          </cell>
          <cell r="M35">
            <v>128</v>
          </cell>
          <cell r="N35">
            <v>170</v>
          </cell>
          <cell r="O35">
            <v>162</v>
          </cell>
          <cell r="P35">
            <v>120</v>
          </cell>
          <cell r="Q35">
            <v>159</v>
          </cell>
          <cell r="R35">
            <v>169</v>
          </cell>
          <cell r="S35">
            <v>154</v>
          </cell>
          <cell r="T35">
            <v>139</v>
          </cell>
          <cell r="U35">
            <v>162</v>
          </cell>
          <cell r="V35">
            <v>155</v>
          </cell>
          <cell r="W35">
            <v>267</v>
          </cell>
          <cell r="X35">
            <v>325</v>
          </cell>
          <cell r="Y35">
            <v>184</v>
          </cell>
          <cell r="Z35">
            <v>253</v>
          </cell>
        </row>
        <row r="36">
          <cell r="B36">
            <v>37</v>
          </cell>
          <cell r="C36">
            <v>54</v>
          </cell>
          <cell r="D36">
            <v>67</v>
          </cell>
          <cell r="E36">
            <v>56</v>
          </cell>
          <cell r="F36">
            <v>83</v>
          </cell>
          <cell r="G36">
            <v>62</v>
          </cell>
          <cell r="H36">
            <v>88</v>
          </cell>
          <cell r="I36">
            <v>68</v>
          </cell>
          <cell r="J36">
            <v>84</v>
          </cell>
          <cell r="K36">
            <v>76</v>
          </cell>
          <cell r="L36">
            <v>66</v>
          </cell>
          <cell r="M36">
            <v>51</v>
          </cell>
          <cell r="N36">
            <v>84</v>
          </cell>
          <cell r="O36">
            <v>75</v>
          </cell>
          <cell r="P36">
            <v>56</v>
          </cell>
          <cell r="Q36">
            <v>94</v>
          </cell>
          <cell r="R36">
            <v>120</v>
          </cell>
          <cell r="S36">
            <v>83</v>
          </cell>
          <cell r="T36">
            <v>76</v>
          </cell>
          <cell r="U36">
            <v>78</v>
          </cell>
          <cell r="V36">
            <v>72</v>
          </cell>
          <cell r="W36">
            <v>148</v>
          </cell>
          <cell r="X36">
            <v>134</v>
          </cell>
          <cell r="Y36">
            <v>87</v>
          </cell>
          <cell r="Z36">
            <v>119</v>
          </cell>
        </row>
        <row r="41">
          <cell r="B41">
            <v>5</v>
          </cell>
          <cell r="C41">
            <v>7</v>
          </cell>
          <cell r="D41">
            <v>12</v>
          </cell>
          <cell r="E41">
            <v>10</v>
          </cell>
          <cell r="F41">
            <v>24</v>
          </cell>
          <cell r="G41">
            <v>27</v>
          </cell>
          <cell r="H41">
            <v>24</v>
          </cell>
          <cell r="I41">
            <v>22</v>
          </cell>
          <cell r="J41">
            <v>27</v>
          </cell>
          <cell r="K41">
            <v>24</v>
          </cell>
          <cell r="L41">
            <v>11</v>
          </cell>
          <cell r="M41">
            <v>23</v>
          </cell>
          <cell r="N41">
            <v>10</v>
          </cell>
          <cell r="O41">
            <v>10</v>
          </cell>
          <cell r="P41">
            <v>15</v>
          </cell>
          <cell r="Q41">
            <v>8</v>
          </cell>
          <cell r="R41">
            <v>8</v>
          </cell>
          <cell r="S41">
            <v>8</v>
          </cell>
          <cell r="T41">
            <v>2</v>
          </cell>
          <cell r="U41">
            <v>14</v>
          </cell>
          <cell r="V41">
            <v>27</v>
          </cell>
          <cell r="W41">
            <v>165</v>
          </cell>
          <cell r="X41">
            <v>73</v>
          </cell>
          <cell r="Y41">
            <v>48</v>
          </cell>
          <cell r="Z41">
            <v>39</v>
          </cell>
        </row>
        <row r="42">
          <cell r="B42">
            <v>6</v>
          </cell>
          <cell r="C42">
            <v>2</v>
          </cell>
          <cell r="D42">
            <v>6</v>
          </cell>
          <cell r="E42">
            <v>3</v>
          </cell>
          <cell r="F42">
            <v>19</v>
          </cell>
          <cell r="G42">
            <v>19</v>
          </cell>
          <cell r="H42">
            <v>32</v>
          </cell>
          <cell r="I42">
            <v>16</v>
          </cell>
          <cell r="J42">
            <v>25</v>
          </cell>
          <cell r="K42">
            <v>28</v>
          </cell>
          <cell r="L42">
            <v>12</v>
          </cell>
          <cell r="M42">
            <v>23</v>
          </cell>
          <cell r="N42">
            <v>8</v>
          </cell>
          <cell r="O42">
            <v>12</v>
          </cell>
          <cell r="P42">
            <v>11</v>
          </cell>
          <cell r="Q42">
            <v>12</v>
          </cell>
          <cell r="R42">
            <v>5</v>
          </cell>
          <cell r="S42">
            <v>10</v>
          </cell>
          <cell r="T42">
            <v>5</v>
          </cell>
          <cell r="U42">
            <v>9</v>
          </cell>
          <cell r="V42">
            <v>16</v>
          </cell>
          <cell r="W42">
            <v>128</v>
          </cell>
          <cell r="X42">
            <v>108</v>
          </cell>
          <cell r="Y42">
            <v>49</v>
          </cell>
          <cell r="Z42">
            <v>52</v>
          </cell>
        </row>
        <row r="43">
          <cell r="B43">
            <v>3</v>
          </cell>
          <cell r="C43">
            <v>1</v>
          </cell>
          <cell r="D43">
            <v>2</v>
          </cell>
          <cell r="E43">
            <v>2</v>
          </cell>
          <cell r="F43">
            <v>8</v>
          </cell>
          <cell r="G43">
            <v>5</v>
          </cell>
          <cell r="H43">
            <v>10</v>
          </cell>
          <cell r="I43">
            <v>11</v>
          </cell>
          <cell r="J43">
            <v>11</v>
          </cell>
          <cell r="K43">
            <v>18</v>
          </cell>
          <cell r="L43">
            <v>5</v>
          </cell>
          <cell r="M43">
            <v>11</v>
          </cell>
          <cell r="N43">
            <v>3</v>
          </cell>
          <cell r="O43">
            <v>4</v>
          </cell>
          <cell r="P43">
            <v>1</v>
          </cell>
          <cell r="Q43">
            <v>3</v>
          </cell>
          <cell r="R43">
            <v>3</v>
          </cell>
          <cell r="S43">
            <v>4</v>
          </cell>
          <cell r="T43">
            <v>2</v>
          </cell>
          <cell r="U43">
            <v>2</v>
          </cell>
          <cell r="V43">
            <v>5</v>
          </cell>
          <cell r="W43">
            <v>10</v>
          </cell>
          <cell r="X43">
            <v>22</v>
          </cell>
          <cell r="Y43">
            <v>5</v>
          </cell>
          <cell r="Z43">
            <v>9</v>
          </cell>
        </row>
        <row r="44">
          <cell r="B44">
            <v>1</v>
          </cell>
          <cell r="D44">
            <v>1</v>
          </cell>
          <cell r="F44">
            <v>4</v>
          </cell>
          <cell r="G44">
            <v>4</v>
          </cell>
          <cell r="H44">
            <v>2</v>
          </cell>
          <cell r="J44">
            <v>1</v>
          </cell>
          <cell r="K44">
            <v>3</v>
          </cell>
          <cell r="L44">
            <v>2</v>
          </cell>
          <cell r="N44">
            <v>2</v>
          </cell>
          <cell r="O44">
            <v>1</v>
          </cell>
          <cell r="P44">
            <v>2</v>
          </cell>
          <cell r="Q44">
            <v>2</v>
          </cell>
          <cell r="R44">
            <v>1</v>
          </cell>
          <cell r="S44">
            <v>1</v>
          </cell>
          <cell r="T44">
            <v>1</v>
          </cell>
          <cell r="U44">
            <v>3</v>
          </cell>
          <cell r="V44">
            <v>3</v>
          </cell>
          <cell r="W44">
            <v>22</v>
          </cell>
          <cell r="X44">
            <v>12</v>
          </cell>
          <cell r="Y44">
            <v>13</v>
          </cell>
          <cell r="Z44">
            <v>13</v>
          </cell>
        </row>
        <row r="45">
          <cell r="B45">
            <v>2</v>
          </cell>
          <cell r="C45">
            <v>1</v>
          </cell>
          <cell r="D45">
            <v>3</v>
          </cell>
          <cell r="E45">
            <v>1</v>
          </cell>
          <cell r="F45">
            <v>7</v>
          </cell>
          <cell r="G45">
            <v>9</v>
          </cell>
          <cell r="H45">
            <v>18</v>
          </cell>
          <cell r="I45">
            <v>5</v>
          </cell>
          <cell r="J45">
            <v>11</v>
          </cell>
          <cell r="K45">
            <v>7</v>
          </cell>
          <cell r="L45">
            <v>5</v>
          </cell>
          <cell r="M45">
            <v>12</v>
          </cell>
          <cell r="N45">
            <v>3</v>
          </cell>
          <cell r="O45">
            <v>7</v>
          </cell>
          <cell r="P45">
            <v>8</v>
          </cell>
          <cell r="Q45">
            <v>7</v>
          </cell>
          <cell r="R45">
            <v>1</v>
          </cell>
          <cell r="S45">
            <v>5</v>
          </cell>
          <cell r="T45">
            <v>2</v>
          </cell>
          <cell r="U45">
            <v>4</v>
          </cell>
          <cell r="V45">
            <v>6</v>
          </cell>
          <cell r="W45">
            <v>65</v>
          </cell>
          <cell r="X45">
            <v>66</v>
          </cell>
          <cell r="Y45">
            <v>22</v>
          </cell>
          <cell r="Z45">
            <v>27</v>
          </cell>
        </row>
        <row r="46">
          <cell r="G46">
            <v>1</v>
          </cell>
          <cell r="H46">
            <v>2</v>
          </cell>
          <cell r="J46">
            <v>2</v>
          </cell>
          <cell r="V46">
            <v>2</v>
          </cell>
          <cell r="W46">
            <v>31</v>
          </cell>
          <cell r="X46">
            <v>8</v>
          </cell>
          <cell r="Y46">
            <v>9</v>
          </cell>
          <cell r="Z46">
            <v>3</v>
          </cell>
        </row>
        <row r="51">
          <cell r="C51">
            <v>2900</v>
          </cell>
          <cell r="D51">
            <v>2709</v>
          </cell>
          <cell r="E51">
            <v>2812</v>
          </cell>
          <cell r="F51">
            <v>3273</v>
          </cell>
          <cell r="G51">
            <v>3033</v>
          </cell>
          <cell r="H51">
            <v>2296</v>
          </cell>
          <cell r="I51">
            <v>3208</v>
          </cell>
          <cell r="J51">
            <v>4540</v>
          </cell>
          <cell r="K51">
            <v>3431</v>
          </cell>
          <cell r="L51">
            <v>4620</v>
          </cell>
          <cell r="M51">
            <v>3140</v>
          </cell>
          <cell r="N51">
            <v>2541</v>
          </cell>
          <cell r="O51">
            <v>4128</v>
          </cell>
          <cell r="P51">
            <v>4721</v>
          </cell>
          <cell r="Q51">
            <v>4349</v>
          </cell>
          <cell r="R51">
            <v>5747</v>
          </cell>
          <cell r="S51">
            <v>5335</v>
          </cell>
          <cell r="T51">
            <v>4454</v>
          </cell>
          <cell r="U51">
            <v>4656</v>
          </cell>
          <cell r="V51">
            <v>4553</v>
          </cell>
          <cell r="W51">
            <v>8107</v>
          </cell>
          <cell r="X51">
            <v>9900</v>
          </cell>
          <cell r="Y51">
            <v>8245</v>
          </cell>
          <cell r="Z51">
            <v>8667</v>
          </cell>
          <cell r="AA51">
            <v>9040</v>
          </cell>
        </row>
        <row r="52">
          <cell r="C52">
            <v>1102</v>
          </cell>
          <cell r="D52">
            <v>1086</v>
          </cell>
          <cell r="E52">
            <v>1073</v>
          </cell>
          <cell r="F52">
            <v>1143</v>
          </cell>
          <cell r="G52">
            <v>1188</v>
          </cell>
          <cell r="H52">
            <v>815</v>
          </cell>
          <cell r="I52">
            <v>1257</v>
          </cell>
          <cell r="J52">
            <v>2153</v>
          </cell>
          <cell r="K52">
            <v>1698</v>
          </cell>
          <cell r="L52">
            <v>2161</v>
          </cell>
          <cell r="M52">
            <v>1630</v>
          </cell>
          <cell r="N52">
            <v>1249</v>
          </cell>
          <cell r="O52">
            <v>1712</v>
          </cell>
          <cell r="P52">
            <v>1868</v>
          </cell>
          <cell r="Q52">
            <v>1766</v>
          </cell>
          <cell r="R52">
            <v>2450</v>
          </cell>
          <cell r="S52">
            <v>2403</v>
          </cell>
          <cell r="T52">
            <v>1971</v>
          </cell>
          <cell r="U52">
            <v>1815</v>
          </cell>
          <cell r="V52">
            <v>1428</v>
          </cell>
          <cell r="W52">
            <v>2454</v>
          </cell>
          <cell r="X52">
            <v>2835</v>
          </cell>
          <cell r="Y52">
            <v>2620</v>
          </cell>
          <cell r="Z52">
            <v>3095</v>
          </cell>
          <cell r="AA52">
            <v>2937</v>
          </cell>
        </row>
        <row r="53">
          <cell r="C53">
            <v>517</v>
          </cell>
          <cell r="D53">
            <v>385</v>
          </cell>
          <cell r="E53">
            <v>402</v>
          </cell>
          <cell r="F53">
            <v>559</v>
          </cell>
          <cell r="G53">
            <v>458</v>
          </cell>
          <cell r="H53">
            <v>405</v>
          </cell>
          <cell r="I53">
            <v>548</v>
          </cell>
          <cell r="J53">
            <v>896</v>
          </cell>
          <cell r="K53">
            <v>718</v>
          </cell>
          <cell r="L53">
            <v>1151</v>
          </cell>
          <cell r="M53">
            <v>684</v>
          </cell>
          <cell r="N53">
            <v>523</v>
          </cell>
          <cell r="O53">
            <v>907</v>
          </cell>
          <cell r="P53">
            <v>1235</v>
          </cell>
          <cell r="Q53">
            <v>1304</v>
          </cell>
          <cell r="R53">
            <v>1729</v>
          </cell>
          <cell r="S53">
            <v>1691</v>
          </cell>
          <cell r="T53">
            <v>1557</v>
          </cell>
          <cell r="U53">
            <v>1425</v>
          </cell>
          <cell r="V53">
            <v>1126</v>
          </cell>
          <cell r="W53">
            <v>1777</v>
          </cell>
          <cell r="X53">
            <v>1969</v>
          </cell>
          <cell r="Y53">
            <v>1917</v>
          </cell>
          <cell r="Z53">
            <v>2073</v>
          </cell>
          <cell r="AA53">
            <v>2094</v>
          </cell>
        </row>
        <row r="54">
          <cell r="C54">
            <v>1126</v>
          </cell>
          <cell r="D54">
            <v>1135</v>
          </cell>
          <cell r="E54">
            <v>1219</v>
          </cell>
          <cell r="F54">
            <v>1482</v>
          </cell>
          <cell r="G54">
            <v>1190</v>
          </cell>
          <cell r="H54">
            <v>931</v>
          </cell>
          <cell r="I54">
            <v>1211</v>
          </cell>
          <cell r="J54">
            <v>1333</v>
          </cell>
          <cell r="K54">
            <v>829</v>
          </cell>
          <cell r="L54">
            <v>893</v>
          </cell>
          <cell r="M54">
            <v>578</v>
          </cell>
          <cell r="N54">
            <v>621</v>
          </cell>
          <cell r="O54">
            <v>1289</v>
          </cell>
          <cell r="P54">
            <v>1405</v>
          </cell>
          <cell r="Q54">
            <v>1046</v>
          </cell>
          <cell r="R54">
            <v>1202</v>
          </cell>
          <cell r="S54">
            <v>1055</v>
          </cell>
          <cell r="T54">
            <v>770</v>
          </cell>
          <cell r="U54">
            <v>856</v>
          </cell>
          <cell r="V54">
            <v>1187</v>
          </cell>
          <cell r="W54">
            <v>3093</v>
          </cell>
          <cell r="X54">
            <v>4097</v>
          </cell>
          <cell r="Y54">
            <v>2885</v>
          </cell>
          <cell r="Z54">
            <v>2754</v>
          </cell>
          <cell r="AA54">
            <v>3153</v>
          </cell>
        </row>
        <row r="55">
          <cell r="C55">
            <v>155</v>
          </cell>
          <cell r="D55">
            <v>103</v>
          </cell>
          <cell r="E55">
            <v>118</v>
          </cell>
          <cell r="F55">
            <v>89</v>
          </cell>
          <cell r="G55">
            <v>197</v>
          </cell>
          <cell r="H55">
            <v>145</v>
          </cell>
          <cell r="I55">
            <v>192</v>
          </cell>
          <cell r="J55">
            <v>158</v>
          </cell>
          <cell r="K55">
            <v>186</v>
          </cell>
          <cell r="L55">
            <v>415</v>
          </cell>
          <cell r="M55">
            <v>248</v>
          </cell>
          <cell r="N55">
            <v>148</v>
          </cell>
          <cell r="O55">
            <v>220</v>
          </cell>
          <cell r="P55">
            <v>213</v>
          </cell>
          <cell r="Q55">
            <v>233</v>
          </cell>
          <cell r="R55">
            <v>366</v>
          </cell>
          <cell r="S55">
            <v>186</v>
          </cell>
          <cell r="T55">
            <v>156</v>
          </cell>
          <cell r="U55">
            <v>560</v>
          </cell>
          <cell r="V55">
            <v>812</v>
          </cell>
          <cell r="W55">
            <v>783</v>
          </cell>
          <cell r="X55">
            <v>999</v>
          </cell>
          <cell r="Y55">
            <v>823</v>
          </cell>
          <cell r="Z55">
            <v>745</v>
          </cell>
          <cell r="AA55">
            <v>856</v>
          </cell>
        </row>
        <row r="60">
          <cell r="C60">
            <v>253</v>
          </cell>
          <cell r="D60">
            <v>289</v>
          </cell>
          <cell r="E60">
            <v>298</v>
          </cell>
          <cell r="F60">
            <v>293</v>
          </cell>
          <cell r="G60">
            <v>397</v>
          </cell>
          <cell r="H60">
            <v>305</v>
          </cell>
          <cell r="I60">
            <v>339</v>
          </cell>
          <cell r="J60">
            <v>365</v>
          </cell>
          <cell r="K60">
            <v>323</v>
          </cell>
          <cell r="L60">
            <v>398</v>
          </cell>
          <cell r="M60">
            <v>293</v>
          </cell>
          <cell r="N60">
            <v>287</v>
          </cell>
          <cell r="O60">
            <v>425</v>
          </cell>
          <cell r="P60">
            <v>361</v>
          </cell>
          <cell r="Q60">
            <v>273</v>
          </cell>
          <cell r="R60">
            <v>385</v>
          </cell>
          <cell r="S60">
            <v>426</v>
          </cell>
          <cell r="T60">
            <v>351</v>
          </cell>
          <cell r="U60">
            <v>325</v>
          </cell>
          <cell r="V60">
            <v>385</v>
          </cell>
          <cell r="W60">
            <v>326</v>
          </cell>
          <cell r="X60">
            <v>556</v>
          </cell>
          <cell r="Y60">
            <v>617</v>
          </cell>
          <cell r="Z60">
            <v>386</v>
          </cell>
          <cell r="AA60">
            <v>528</v>
          </cell>
        </row>
        <row r="61">
          <cell r="C61">
            <v>58</v>
          </cell>
          <cell r="D61">
            <v>57</v>
          </cell>
          <cell r="E61">
            <v>48</v>
          </cell>
          <cell r="F61">
            <v>68</v>
          </cell>
          <cell r="G61">
            <v>64</v>
          </cell>
          <cell r="H61">
            <v>60</v>
          </cell>
          <cell r="I61">
            <v>65</v>
          </cell>
          <cell r="J61">
            <v>105</v>
          </cell>
          <cell r="K61">
            <v>64</v>
          </cell>
          <cell r="L61">
            <v>100</v>
          </cell>
          <cell r="M61">
            <v>57</v>
          </cell>
          <cell r="N61">
            <v>71</v>
          </cell>
          <cell r="O61">
            <v>91</v>
          </cell>
          <cell r="P61">
            <v>57</v>
          </cell>
          <cell r="Q61">
            <v>37</v>
          </cell>
          <cell r="R61">
            <v>65</v>
          </cell>
          <cell r="S61">
            <v>70</v>
          </cell>
          <cell r="T61">
            <v>63</v>
          </cell>
          <cell r="U61">
            <v>54</v>
          </cell>
          <cell r="V61">
            <v>81</v>
          </cell>
          <cell r="W61">
            <v>49</v>
          </cell>
          <cell r="X61">
            <v>53</v>
          </cell>
          <cell r="Y61">
            <v>81</v>
          </cell>
          <cell r="Z61">
            <v>46</v>
          </cell>
          <cell r="AA61">
            <v>60</v>
          </cell>
        </row>
        <row r="62">
          <cell r="C62">
            <v>41</v>
          </cell>
          <cell r="D62">
            <v>47</v>
          </cell>
          <cell r="E62">
            <v>31</v>
          </cell>
          <cell r="F62">
            <v>46</v>
          </cell>
          <cell r="G62">
            <v>58</v>
          </cell>
          <cell r="H62">
            <v>47</v>
          </cell>
          <cell r="I62">
            <v>42</v>
          </cell>
          <cell r="J62">
            <v>48</v>
          </cell>
          <cell r="K62">
            <v>47</v>
          </cell>
          <cell r="L62">
            <v>62</v>
          </cell>
          <cell r="M62">
            <v>43</v>
          </cell>
          <cell r="N62">
            <v>38</v>
          </cell>
          <cell r="O62">
            <v>83</v>
          </cell>
          <cell r="P62">
            <v>68</v>
          </cell>
          <cell r="Q62">
            <v>62</v>
          </cell>
          <cell r="R62">
            <v>67</v>
          </cell>
          <cell r="S62">
            <v>67</v>
          </cell>
          <cell r="T62">
            <v>52</v>
          </cell>
          <cell r="U62">
            <v>56</v>
          </cell>
          <cell r="V62">
            <v>65</v>
          </cell>
          <cell r="W62">
            <v>51</v>
          </cell>
          <cell r="X62">
            <v>89</v>
          </cell>
          <cell r="Y62">
            <v>77</v>
          </cell>
          <cell r="Z62">
            <v>70</v>
          </cell>
          <cell r="AA62">
            <v>98</v>
          </cell>
        </row>
        <row r="63">
          <cell r="C63">
            <v>125</v>
          </cell>
          <cell r="D63">
            <v>137</v>
          </cell>
          <cell r="E63">
            <v>157</v>
          </cell>
          <cell r="F63">
            <v>132</v>
          </cell>
          <cell r="G63">
            <v>201</v>
          </cell>
          <cell r="H63">
            <v>146</v>
          </cell>
          <cell r="I63">
            <v>149</v>
          </cell>
          <cell r="J63">
            <v>157</v>
          </cell>
          <cell r="K63">
            <v>137</v>
          </cell>
          <cell r="L63">
            <v>174</v>
          </cell>
          <cell r="M63">
            <v>135</v>
          </cell>
          <cell r="N63">
            <v>138</v>
          </cell>
          <cell r="O63">
            <v>183</v>
          </cell>
          <cell r="P63">
            <v>173</v>
          </cell>
          <cell r="Q63">
            <v>128</v>
          </cell>
          <cell r="R63">
            <v>166</v>
          </cell>
          <cell r="S63">
            <v>177</v>
          </cell>
          <cell r="T63">
            <v>164</v>
          </cell>
          <cell r="U63">
            <v>150</v>
          </cell>
          <cell r="V63">
            <v>169</v>
          </cell>
          <cell r="W63">
            <v>164</v>
          </cell>
          <cell r="X63">
            <v>275</v>
          </cell>
          <cell r="Y63">
            <v>340</v>
          </cell>
          <cell r="Z63">
            <v>197</v>
          </cell>
          <cell r="AA63">
            <v>266</v>
          </cell>
        </row>
        <row r="64">
          <cell r="C64">
            <v>37</v>
          </cell>
          <cell r="D64">
            <v>54</v>
          </cell>
          <cell r="E64">
            <v>67</v>
          </cell>
          <cell r="F64">
            <v>56</v>
          </cell>
          <cell r="G64">
            <v>83</v>
          </cell>
          <cell r="H64">
            <v>62</v>
          </cell>
          <cell r="I64">
            <v>88</v>
          </cell>
          <cell r="J64">
            <v>68</v>
          </cell>
          <cell r="K64">
            <v>84</v>
          </cell>
          <cell r="L64">
            <v>76</v>
          </cell>
          <cell r="M64">
            <v>66</v>
          </cell>
          <cell r="N64">
            <v>51</v>
          </cell>
          <cell r="O64">
            <v>84</v>
          </cell>
          <cell r="P64">
            <v>75</v>
          </cell>
          <cell r="Q64">
            <v>56</v>
          </cell>
          <cell r="R64">
            <v>94</v>
          </cell>
          <cell r="S64">
            <v>120</v>
          </cell>
          <cell r="T64">
            <v>83</v>
          </cell>
          <cell r="U64">
            <v>76</v>
          </cell>
          <cell r="V64">
            <v>78</v>
          </cell>
          <cell r="W64">
            <v>72</v>
          </cell>
          <cell r="X64">
            <v>148</v>
          </cell>
          <cell r="Y64">
            <v>134</v>
          </cell>
          <cell r="Z64">
            <v>87</v>
          </cell>
          <cell r="AA64">
            <v>119</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48" zoomScale="70" zoomScaleNormal="70" workbookViewId="0">
      <selection activeCell="B14" sqref="B14:AB15"/>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ht="30" customHeight="1" thickBot="1" x14ac:dyDescent="0.5">
      <c r="B3" s="40" t="str">
        <f>'[1]Congressional Semi-Monthly Repo'!$A$4</f>
        <v xml:space="preserve">This report is current as of August 5, 2023 </v>
      </c>
      <c r="C3" s="41"/>
      <c r="D3" s="34"/>
      <c r="E3" s="34"/>
      <c r="F3" s="34"/>
      <c r="G3" s="34"/>
      <c r="H3" s="34"/>
      <c r="I3" s="34"/>
      <c r="J3" s="34"/>
      <c r="K3" s="34"/>
      <c r="L3" s="34"/>
      <c r="M3" s="34"/>
      <c r="N3" s="34"/>
      <c r="O3" s="34"/>
      <c r="P3" s="34"/>
      <c r="Q3" s="34"/>
      <c r="R3" s="34"/>
      <c r="S3" s="34"/>
      <c r="T3" s="34"/>
      <c r="U3" s="34"/>
      <c r="V3" s="34"/>
      <c r="W3" s="34"/>
      <c r="X3" s="34"/>
      <c r="Y3" s="34"/>
      <c r="Z3" s="34"/>
      <c r="AA3" s="34"/>
      <c r="AB3" s="35"/>
    </row>
    <row r="4" spans="2:28" ht="16" customHeight="1" x14ac:dyDescent="0.35">
      <c r="B4" s="49" t="s">
        <v>0</v>
      </c>
      <c r="C4" s="50"/>
      <c r="D4" s="50"/>
      <c r="E4" s="50"/>
      <c r="F4" s="50"/>
      <c r="G4" s="50"/>
      <c r="H4" s="50"/>
      <c r="I4" s="50"/>
      <c r="J4" s="50"/>
      <c r="K4" s="50"/>
      <c r="L4" s="50"/>
      <c r="M4" s="50"/>
      <c r="N4" s="50"/>
      <c r="O4" s="50"/>
      <c r="P4" s="50"/>
      <c r="Q4" s="50"/>
      <c r="R4" s="50"/>
      <c r="S4" s="50"/>
      <c r="T4" s="50"/>
      <c r="U4" s="50"/>
      <c r="V4" s="50"/>
      <c r="W4" s="50"/>
      <c r="X4" s="50"/>
      <c r="Y4" s="50"/>
      <c r="Z4" s="50"/>
      <c r="AA4" s="50"/>
      <c r="AB4" s="51"/>
    </row>
    <row r="5" spans="2:28" ht="16" customHeight="1" thickBot="1" x14ac:dyDescent="0.4">
      <c r="B5" s="52"/>
      <c r="C5" s="44"/>
      <c r="D5" s="44"/>
      <c r="E5" s="44"/>
      <c r="F5" s="44"/>
      <c r="G5" s="44"/>
      <c r="H5" s="44"/>
      <c r="I5" s="44"/>
      <c r="J5" s="44"/>
      <c r="K5" s="44"/>
      <c r="L5" s="44"/>
      <c r="M5" s="44"/>
      <c r="N5" s="44"/>
      <c r="O5" s="44"/>
      <c r="P5" s="44"/>
      <c r="Q5" s="44"/>
      <c r="R5" s="44"/>
      <c r="S5" s="44"/>
      <c r="T5" s="44"/>
      <c r="U5" s="44"/>
      <c r="V5" s="44"/>
      <c r="W5" s="44"/>
      <c r="X5" s="44"/>
      <c r="Y5" s="44"/>
      <c r="Z5" s="44"/>
      <c r="AA5" s="44"/>
      <c r="AB5" s="45"/>
    </row>
    <row r="6" spans="2:28" ht="17.149999999999999" customHeight="1" x14ac:dyDescent="0.35">
      <c r="B6" s="65" t="s">
        <v>1</v>
      </c>
      <c r="C6" s="66"/>
      <c r="D6" s="37">
        <f>'[1]Congressional Semi-Monthly Repo'!B7</f>
        <v>44758</v>
      </c>
      <c r="E6" s="22">
        <f>'[1]Congressional Semi-Monthly Repo'!C7</f>
        <v>44774</v>
      </c>
      <c r="F6" s="22">
        <f>'[1]Congressional Semi-Monthly Repo'!D7</f>
        <v>44789</v>
      </c>
      <c r="G6" s="22">
        <f>'[1]Congressional Semi-Monthly Repo'!E7</f>
        <v>44805</v>
      </c>
      <c r="H6" s="22">
        <f>'[1]Congressional Semi-Monthly Repo'!F7</f>
        <v>44820</v>
      </c>
      <c r="I6" s="22">
        <f>'[1]Congressional Semi-Monthly Repo'!G7</f>
        <v>44835</v>
      </c>
      <c r="J6" s="22">
        <f>'[1]Congressional Semi-Monthly Repo'!H7</f>
        <v>44850</v>
      </c>
      <c r="K6" s="22">
        <f>'[1]Congressional Semi-Monthly Repo'!I7</f>
        <v>44866</v>
      </c>
      <c r="L6" s="22">
        <f>'[1]Congressional Semi-Monthly Repo'!J7</f>
        <v>44881</v>
      </c>
      <c r="M6" s="22">
        <f>'[1]Congressional Semi-Monthly Repo'!K7</f>
        <v>44896</v>
      </c>
      <c r="N6" s="22">
        <f>'[1]Congressional Semi-Monthly Repo'!L7</f>
        <v>44911</v>
      </c>
      <c r="O6" s="22">
        <f>'[1]Congressional Semi-Monthly Repo'!M7</f>
        <v>44927</v>
      </c>
      <c r="P6" s="22">
        <f>'[1]Congressional Semi-Monthly Repo'!N7</f>
        <v>44942</v>
      </c>
      <c r="Q6" s="22">
        <f>'[1]Congressional Semi-Monthly Repo'!O7</f>
        <v>44958</v>
      </c>
      <c r="R6" s="22">
        <f>'[1]Congressional Semi-Monthly Repo'!P7</f>
        <v>44973</v>
      </c>
      <c r="S6" s="22">
        <f>'[1]Congressional Semi-Monthly Repo'!Q7</f>
        <v>44986</v>
      </c>
      <c r="T6" s="22">
        <f>'[1]Congressional Semi-Monthly Repo'!R7</f>
        <v>45001</v>
      </c>
      <c r="U6" s="22">
        <f>'[1]Congressional Semi-Monthly Repo'!S7</f>
        <v>45017</v>
      </c>
      <c r="V6" s="22">
        <f>'[1]Congressional Semi-Monthly Repo'!T7</f>
        <v>45032</v>
      </c>
      <c r="W6" s="22">
        <f>'[1]Congressional Semi-Monthly Repo'!U7</f>
        <v>45047</v>
      </c>
      <c r="X6" s="22">
        <f>'[1]Congressional Semi-Monthly Repo'!V7</f>
        <v>45062</v>
      </c>
      <c r="Y6" s="22">
        <f>'[1]Congressional Semi-Monthly Repo'!W7</f>
        <v>45078</v>
      </c>
      <c r="Z6" s="22">
        <f>'[1]Congressional Semi-Monthly Repo'!X7</f>
        <v>45093</v>
      </c>
      <c r="AA6" s="22">
        <f>'[1]Congressional Semi-Monthly Repo'!Y7</f>
        <v>45108</v>
      </c>
      <c r="AB6" s="29">
        <f>'[1]Congressional Semi-Monthly Repo'!Z7</f>
        <v>45123</v>
      </c>
    </row>
    <row r="7" spans="2:28" ht="17.149999999999999" customHeight="1" x14ac:dyDescent="0.35">
      <c r="B7" s="67" t="s">
        <v>2</v>
      </c>
      <c r="C7" s="68"/>
      <c r="D7" s="36">
        <f>'[1]Congressional Semi-Monthly Repo'!B8</f>
        <v>44773</v>
      </c>
      <c r="E7" s="36">
        <f>'[1]Congressional Semi-Monthly Repo'!C8</f>
        <v>44788</v>
      </c>
      <c r="F7" s="36">
        <f>'[1]Congressional Semi-Monthly Repo'!D8</f>
        <v>44804</v>
      </c>
      <c r="G7" s="36">
        <f>'[1]Congressional Semi-Monthly Repo'!E8</f>
        <v>44819</v>
      </c>
      <c r="H7" s="36">
        <f>'[1]Congressional Semi-Monthly Repo'!F8</f>
        <v>44834</v>
      </c>
      <c r="I7" s="36">
        <f>'[1]Congressional Semi-Monthly Repo'!G8</f>
        <v>44849</v>
      </c>
      <c r="J7" s="36">
        <f>'[1]Congressional Semi-Monthly Repo'!H8</f>
        <v>44865</v>
      </c>
      <c r="K7" s="36">
        <f>'[1]Congressional Semi-Monthly Repo'!I8</f>
        <v>44880</v>
      </c>
      <c r="L7" s="36">
        <f>'[1]Congressional Semi-Monthly Repo'!J8</f>
        <v>44895</v>
      </c>
      <c r="M7" s="36">
        <f>'[1]Congressional Semi-Monthly Repo'!K8</f>
        <v>44910</v>
      </c>
      <c r="N7" s="36">
        <f>'[1]Congressional Semi-Monthly Repo'!L8</f>
        <v>44926</v>
      </c>
      <c r="O7" s="36">
        <f>'[1]Congressional Semi-Monthly Repo'!M8</f>
        <v>44941</v>
      </c>
      <c r="P7" s="36">
        <f>'[1]Congressional Semi-Monthly Repo'!N8</f>
        <v>44957</v>
      </c>
      <c r="Q7" s="36">
        <f>'[1]Congressional Semi-Monthly Repo'!O8</f>
        <v>44972</v>
      </c>
      <c r="R7" s="36">
        <f>'[1]Congressional Semi-Monthly Repo'!P8</f>
        <v>44985</v>
      </c>
      <c r="S7" s="36">
        <f>'[1]Congressional Semi-Monthly Repo'!Q8</f>
        <v>45000</v>
      </c>
      <c r="T7" s="36">
        <f>'[1]Congressional Semi-Monthly Repo'!R8</f>
        <v>45016</v>
      </c>
      <c r="U7" s="36">
        <f>'[1]Congressional Semi-Monthly Repo'!S8</f>
        <v>45031</v>
      </c>
      <c r="V7" s="36">
        <f>'[1]Congressional Semi-Monthly Repo'!T8</f>
        <v>45046</v>
      </c>
      <c r="W7" s="36">
        <f>'[1]Congressional Semi-Monthly Repo'!U8</f>
        <v>45061</v>
      </c>
      <c r="X7" s="36">
        <f>'[1]Congressional Semi-Monthly Repo'!V8</f>
        <v>45077</v>
      </c>
      <c r="Y7" s="36">
        <f>'[1]Congressional Semi-Monthly Repo'!W8</f>
        <v>45092</v>
      </c>
      <c r="Z7" s="36">
        <f>'[1]Congressional Semi-Monthly Repo'!X8</f>
        <v>45107</v>
      </c>
      <c r="AA7" s="36">
        <f>'[1]Congressional Semi-Monthly Repo'!Y8</f>
        <v>45122</v>
      </c>
      <c r="AB7" s="38">
        <f>'[1]Congressional Semi-Monthly Repo'!$Z$8</f>
        <v>45138</v>
      </c>
    </row>
    <row r="8" spans="2:28" ht="17.149999999999999" customHeight="1" x14ac:dyDescent="0.35">
      <c r="B8" s="69" t="s">
        <v>3</v>
      </c>
      <c r="C8" s="70"/>
      <c r="D8" s="8">
        <f>'[1]Congressional Semi-Monthly Repo'!B9</f>
        <v>3199</v>
      </c>
      <c r="E8" s="8">
        <f>'[1]Congressional Semi-Monthly Repo'!C9</f>
        <v>3511</v>
      </c>
      <c r="F8" s="8">
        <f>'[1]Congressional Semi-Monthly Repo'!D9</f>
        <v>4024</v>
      </c>
      <c r="G8" s="8">
        <f>'[1]Congressional Semi-Monthly Repo'!E9</f>
        <v>3426</v>
      </c>
      <c r="H8" s="8">
        <f>'[1]Congressional Semi-Monthly Repo'!F9</f>
        <v>3808</v>
      </c>
      <c r="I8" s="8">
        <f>'[1]Congressional Semi-Monthly Repo'!G9</f>
        <v>4481</v>
      </c>
      <c r="J8" s="8">
        <f>'[1]Congressional Semi-Monthly Repo'!H9</f>
        <v>5011</v>
      </c>
      <c r="K8" s="8">
        <f>'[1]Congressional Semi-Monthly Repo'!I9</f>
        <v>4154</v>
      </c>
      <c r="L8" s="8">
        <f>'[1]Congressional Semi-Monthly Repo'!J9</f>
        <v>3182</v>
      </c>
      <c r="M8" s="8">
        <f>'[1]Congressional Semi-Monthly Repo'!K9</f>
        <v>2612</v>
      </c>
      <c r="N8" s="8">
        <f>'[1]Congressional Semi-Monthly Repo'!L9</f>
        <v>2388</v>
      </c>
      <c r="O8" s="8">
        <f>'[1]Congressional Semi-Monthly Repo'!M9</f>
        <v>3923</v>
      </c>
      <c r="P8" s="8">
        <f>'[1]Congressional Semi-Monthly Repo'!N9</f>
        <v>6877</v>
      </c>
      <c r="Q8" s="8">
        <f>'[1]Congressional Semi-Monthly Repo'!O9</f>
        <v>6298</v>
      </c>
      <c r="R8" s="8">
        <f>'[1]Congressional Semi-Monthly Repo'!P9</f>
        <v>3865</v>
      </c>
      <c r="S8" s="8">
        <f>'[1]Congressional Semi-Monthly Repo'!Q9</f>
        <v>4828</v>
      </c>
      <c r="T8" s="8">
        <f>'[1]Congressional Semi-Monthly Repo'!R9</f>
        <v>4965</v>
      </c>
      <c r="U8" s="8">
        <f>'[1]Congressional Semi-Monthly Repo'!S9</f>
        <v>3832</v>
      </c>
      <c r="V8" s="8">
        <f>'[1]Congressional Semi-Monthly Repo'!T9</f>
        <v>3686</v>
      </c>
      <c r="W8" s="8">
        <f>'[1]Congressional Semi-Monthly Repo'!U9</f>
        <v>5886</v>
      </c>
      <c r="X8" s="8">
        <f>'[1]Congressional Semi-Monthly Repo'!V9</f>
        <v>12287</v>
      </c>
      <c r="Y8" s="8">
        <f>'[1]Congressional Semi-Monthly Repo'!W9</f>
        <v>7940</v>
      </c>
      <c r="Z8" s="8">
        <f>'[1]Congressional Semi-Monthly Repo'!X9</f>
        <v>9245</v>
      </c>
      <c r="AA8" s="8">
        <f>'[1]Congressional Semi-Monthly Repo'!Y9</f>
        <v>7944</v>
      </c>
      <c r="AB8" s="9">
        <f>'[1]Congressional Semi-Monthly Repo'!Z9</f>
        <v>7745</v>
      </c>
    </row>
    <row r="9" spans="2:28" ht="17.149999999999999" customHeight="1" x14ac:dyDescent="0.35">
      <c r="B9" s="74" t="s">
        <v>4</v>
      </c>
      <c r="C9" s="75"/>
      <c r="D9" s="12">
        <f>'[1]Congressional Semi-Monthly Repo'!B10</f>
        <v>2900</v>
      </c>
      <c r="E9" s="12">
        <f>'[1]Congressional Semi-Monthly Repo'!C10</f>
        <v>2709</v>
      </c>
      <c r="F9" s="12">
        <f>'[1]Congressional Semi-Monthly Repo'!D10</f>
        <v>2812</v>
      </c>
      <c r="G9" s="12">
        <f>'[1]Congressional Semi-Monthly Repo'!E10</f>
        <v>3273</v>
      </c>
      <c r="H9" s="12">
        <f>'[1]Congressional Semi-Monthly Repo'!F10</f>
        <v>3033</v>
      </c>
      <c r="I9" s="12">
        <f>'[1]Congressional Semi-Monthly Repo'!G10</f>
        <v>2296</v>
      </c>
      <c r="J9" s="12">
        <f>'[1]Congressional Semi-Monthly Repo'!H10</f>
        <v>3208</v>
      </c>
      <c r="K9" s="12">
        <f>'[1]Congressional Semi-Monthly Repo'!I10</f>
        <v>4540</v>
      </c>
      <c r="L9" s="12">
        <f>'[1]Congressional Semi-Monthly Repo'!J10</f>
        <v>3431</v>
      </c>
      <c r="M9" s="12">
        <f>'[1]Congressional Semi-Monthly Repo'!K10</f>
        <v>4620</v>
      </c>
      <c r="N9" s="12">
        <f>'[1]Congressional Semi-Monthly Repo'!L10</f>
        <v>3140</v>
      </c>
      <c r="O9" s="12">
        <f>'[1]Congressional Semi-Monthly Repo'!M10</f>
        <v>2541</v>
      </c>
      <c r="P9" s="12">
        <f>'[1]Congressional Semi-Monthly Repo'!N10</f>
        <v>4128</v>
      </c>
      <c r="Q9" s="12">
        <f>'[1]Congressional Semi-Monthly Repo'!O10</f>
        <v>4721</v>
      </c>
      <c r="R9" s="12">
        <f>'[1]Congressional Semi-Monthly Repo'!P10</f>
        <v>4349</v>
      </c>
      <c r="S9" s="12">
        <f>'[1]Congressional Semi-Monthly Repo'!Q10</f>
        <v>5747</v>
      </c>
      <c r="T9" s="12">
        <f>'[1]Congressional Semi-Monthly Repo'!R10</f>
        <v>5335</v>
      </c>
      <c r="U9" s="12">
        <f>'[1]Congressional Semi-Monthly Repo'!S10</f>
        <v>4454</v>
      </c>
      <c r="V9" s="12">
        <f>'[1]Congressional Semi-Monthly Repo'!T10</f>
        <v>4656</v>
      </c>
      <c r="W9" s="12">
        <f>'[1]Congressional Semi-Monthly Repo'!U10</f>
        <v>4553</v>
      </c>
      <c r="X9" s="12">
        <f>'[1]Congressional Semi-Monthly Repo'!V10</f>
        <v>8107</v>
      </c>
      <c r="Y9" s="12">
        <f>'[1]Congressional Semi-Monthly Repo'!W10</f>
        <v>9900</v>
      </c>
      <c r="Z9" s="12">
        <f>'[1]Congressional Semi-Monthly Repo'!X10</f>
        <v>8245</v>
      </c>
      <c r="AA9" s="12">
        <f>'[1]Congressional Semi-Monthly Repo'!Y10</f>
        <v>8667</v>
      </c>
      <c r="AB9" s="13">
        <f>'[1]Congressional Semi-Monthly Repo'!Z10</f>
        <v>9040</v>
      </c>
    </row>
    <row r="10" spans="2:28" ht="17.149999999999999" customHeight="1" x14ac:dyDescent="0.35">
      <c r="B10" s="55" t="s">
        <v>5</v>
      </c>
      <c r="C10" s="56"/>
      <c r="D10" s="8">
        <f>'[1]Congressional Semi-Monthly Repo'!B11</f>
        <v>1102</v>
      </c>
      <c r="E10" s="8">
        <f>'[1]Congressional Semi-Monthly Repo'!C11</f>
        <v>1086</v>
      </c>
      <c r="F10" s="8">
        <f>'[1]Congressional Semi-Monthly Repo'!D11</f>
        <v>1073</v>
      </c>
      <c r="G10" s="8">
        <f>'[1]Congressional Semi-Monthly Repo'!E11</f>
        <v>1143</v>
      </c>
      <c r="H10" s="8">
        <f>'[1]Congressional Semi-Monthly Repo'!F11</f>
        <v>1188</v>
      </c>
      <c r="I10" s="8">
        <f>'[1]Congressional Semi-Monthly Repo'!G11</f>
        <v>815</v>
      </c>
      <c r="J10" s="8">
        <f>'[1]Congressional Semi-Monthly Repo'!H11</f>
        <v>1257</v>
      </c>
      <c r="K10" s="8">
        <f>'[1]Congressional Semi-Monthly Repo'!I11</f>
        <v>2153</v>
      </c>
      <c r="L10" s="8">
        <f>'[1]Congressional Semi-Monthly Repo'!J11</f>
        <v>1698</v>
      </c>
      <c r="M10" s="8">
        <f>'[1]Congressional Semi-Monthly Repo'!K11</f>
        <v>2161</v>
      </c>
      <c r="N10" s="8">
        <f>'[1]Congressional Semi-Monthly Repo'!L11</f>
        <v>1630</v>
      </c>
      <c r="O10" s="8">
        <f>'[1]Congressional Semi-Monthly Repo'!M11</f>
        <v>1249</v>
      </c>
      <c r="P10" s="8">
        <f>'[1]Congressional Semi-Monthly Repo'!N11</f>
        <v>1712</v>
      </c>
      <c r="Q10" s="8">
        <f>'[1]Congressional Semi-Monthly Repo'!O11</f>
        <v>1868</v>
      </c>
      <c r="R10" s="8">
        <f>'[1]Congressional Semi-Monthly Repo'!P11</f>
        <v>1766</v>
      </c>
      <c r="S10" s="8">
        <f>'[1]Congressional Semi-Monthly Repo'!Q11</f>
        <v>2450</v>
      </c>
      <c r="T10" s="8">
        <f>'[1]Congressional Semi-Monthly Repo'!R11</f>
        <v>2403</v>
      </c>
      <c r="U10" s="8">
        <f>'[1]Congressional Semi-Monthly Repo'!S11</f>
        <v>1971</v>
      </c>
      <c r="V10" s="8">
        <f>'[1]Congressional Semi-Monthly Repo'!T11</f>
        <v>1815</v>
      </c>
      <c r="W10" s="8">
        <f>'[1]Congressional Semi-Monthly Repo'!U11</f>
        <v>1428</v>
      </c>
      <c r="X10" s="8">
        <f>'[1]Congressional Semi-Monthly Repo'!V11</f>
        <v>2454</v>
      </c>
      <c r="Y10" s="8">
        <f>'[1]Congressional Semi-Monthly Repo'!W11</f>
        <v>2835</v>
      </c>
      <c r="Z10" s="8">
        <f>'[1]Congressional Semi-Monthly Repo'!X10</f>
        <v>8245</v>
      </c>
      <c r="AA10" s="8">
        <f>'[1]Congressional Semi-Monthly Repo'!Y10</f>
        <v>8667</v>
      </c>
      <c r="AB10" s="9">
        <f>'[1]Congressional Semi-Monthly Repo'!Z11</f>
        <v>2937</v>
      </c>
    </row>
    <row r="11" spans="2:28" ht="17.149999999999999" customHeight="1" x14ac:dyDescent="0.35">
      <c r="B11" s="55" t="s">
        <v>6</v>
      </c>
      <c r="C11" s="56"/>
      <c r="D11" s="8">
        <f>'[1]Congressional Semi-Monthly Repo'!B12</f>
        <v>517</v>
      </c>
      <c r="E11" s="8">
        <f>'[1]Congressional Semi-Monthly Repo'!C12</f>
        <v>385</v>
      </c>
      <c r="F11" s="8">
        <f>'[1]Congressional Semi-Monthly Repo'!D12</f>
        <v>402</v>
      </c>
      <c r="G11" s="8">
        <f>'[1]Congressional Semi-Monthly Repo'!E12</f>
        <v>559</v>
      </c>
      <c r="H11" s="8">
        <f>'[1]Congressional Semi-Monthly Repo'!F12</f>
        <v>458</v>
      </c>
      <c r="I11" s="8">
        <f>'[1]Congressional Semi-Monthly Repo'!G12</f>
        <v>405</v>
      </c>
      <c r="J11" s="8">
        <f>'[1]Congressional Semi-Monthly Repo'!H12</f>
        <v>548</v>
      </c>
      <c r="K11" s="8">
        <f>'[1]Congressional Semi-Monthly Repo'!I12</f>
        <v>896</v>
      </c>
      <c r="L11" s="8">
        <f>'[1]Congressional Semi-Monthly Repo'!J12</f>
        <v>718</v>
      </c>
      <c r="M11" s="8">
        <f>'[1]Congressional Semi-Monthly Repo'!K12</f>
        <v>1151</v>
      </c>
      <c r="N11" s="8">
        <f>'[1]Congressional Semi-Monthly Repo'!L12</f>
        <v>684</v>
      </c>
      <c r="O11" s="8">
        <f>'[1]Congressional Semi-Monthly Repo'!M12</f>
        <v>523</v>
      </c>
      <c r="P11" s="8">
        <f>'[1]Congressional Semi-Monthly Repo'!N12</f>
        <v>907</v>
      </c>
      <c r="Q11" s="8">
        <f>'[1]Congressional Semi-Monthly Repo'!O12</f>
        <v>1235</v>
      </c>
      <c r="R11" s="8">
        <f>'[1]Congressional Semi-Monthly Repo'!P12</f>
        <v>1304</v>
      </c>
      <c r="S11" s="8">
        <f>'[1]Congressional Semi-Monthly Repo'!Q12</f>
        <v>1729</v>
      </c>
      <c r="T11" s="8">
        <f>'[1]Congressional Semi-Monthly Repo'!R12</f>
        <v>1691</v>
      </c>
      <c r="U11" s="8">
        <f>'[1]Congressional Semi-Monthly Repo'!S12</f>
        <v>1557</v>
      </c>
      <c r="V11" s="8">
        <f>'[1]Congressional Semi-Monthly Repo'!T12</f>
        <v>1425</v>
      </c>
      <c r="W11" s="8">
        <f>'[1]Congressional Semi-Monthly Repo'!U12</f>
        <v>1126</v>
      </c>
      <c r="X11" s="8">
        <f>'[1]Congressional Semi-Monthly Repo'!V12</f>
        <v>1777</v>
      </c>
      <c r="Y11" s="8">
        <f>'[1]Congressional Semi-Monthly Repo'!W12</f>
        <v>1969</v>
      </c>
      <c r="Z11" s="8">
        <f>'[1]Congressional Semi-Monthly Repo'!X11</f>
        <v>2620</v>
      </c>
      <c r="AA11" s="8">
        <f>'[1]Congressional Semi-Monthly Repo'!Y11</f>
        <v>3095</v>
      </c>
      <c r="AB11" s="9">
        <f>'[1]Congressional Semi-Monthly Repo'!Z12</f>
        <v>2094</v>
      </c>
    </row>
    <row r="12" spans="2:28" ht="17.149999999999999" customHeight="1" x14ac:dyDescent="0.35">
      <c r="B12" s="55" t="s">
        <v>7</v>
      </c>
      <c r="C12" s="56"/>
      <c r="D12" s="8">
        <f>'[1]Congressional Semi-Monthly Repo'!B13</f>
        <v>1126</v>
      </c>
      <c r="E12" s="8">
        <f>'[1]Congressional Semi-Monthly Repo'!C13</f>
        <v>1135</v>
      </c>
      <c r="F12" s="8">
        <f>'[1]Congressional Semi-Monthly Repo'!D13</f>
        <v>1219</v>
      </c>
      <c r="G12" s="8">
        <f>'[1]Congressional Semi-Monthly Repo'!E13</f>
        <v>1482</v>
      </c>
      <c r="H12" s="8">
        <f>'[1]Congressional Semi-Monthly Repo'!F13</f>
        <v>1190</v>
      </c>
      <c r="I12" s="8">
        <f>'[1]Congressional Semi-Monthly Repo'!G13</f>
        <v>931</v>
      </c>
      <c r="J12" s="8">
        <f>'[1]Congressional Semi-Monthly Repo'!H13</f>
        <v>1211</v>
      </c>
      <c r="K12" s="8">
        <f>'[1]Congressional Semi-Monthly Repo'!I13</f>
        <v>1333</v>
      </c>
      <c r="L12" s="8">
        <f>'[1]Congressional Semi-Monthly Repo'!J13</f>
        <v>829</v>
      </c>
      <c r="M12" s="8">
        <f>'[1]Congressional Semi-Monthly Repo'!K13</f>
        <v>893</v>
      </c>
      <c r="N12" s="8">
        <f>'[1]Congressional Semi-Monthly Repo'!L13</f>
        <v>578</v>
      </c>
      <c r="O12" s="8">
        <f>'[1]Congressional Semi-Monthly Repo'!M13</f>
        <v>621</v>
      </c>
      <c r="P12" s="8">
        <f>'[1]Congressional Semi-Monthly Repo'!N13</f>
        <v>1289</v>
      </c>
      <c r="Q12" s="8">
        <f>'[1]Congressional Semi-Monthly Repo'!O13</f>
        <v>1405</v>
      </c>
      <c r="R12" s="8">
        <f>'[1]Congressional Semi-Monthly Repo'!P13</f>
        <v>1046</v>
      </c>
      <c r="S12" s="8">
        <f>'[1]Congressional Semi-Monthly Repo'!Q13</f>
        <v>1202</v>
      </c>
      <c r="T12" s="8">
        <f>'[1]Congressional Semi-Monthly Repo'!R13</f>
        <v>1055</v>
      </c>
      <c r="U12" s="8">
        <f>'[1]Congressional Semi-Monthly Repo'!S13</f>
        <v>770</v>
      </c>
      <c r="V12" s="8">
        <f>'[1]Congressional Semi-Monthly Repo'!T13</f>
        <v>856</v>
      </c>
      <c r="W12" s="8">
        <f>'[1]Congressional Semi-Monthly Repo'!U13</f>
        <v>1187</v>
      </c>
      <c r="X12" s="8">
        <f>'[1]Congressional Semi-Monthly Repo'!V13</f>
        <v>3093</v>
      </c>
      <c r="Y12" s="8">
        <f>'[1]Congressional Semi-Monthly Repo'!W13</f>
        <v>4097</v>
      </c>
      <c r="Z12" s="8">
        <f>'[1]Congressional Semi-Monthly Repo'!X12</f>
        <v>1917</v>
      </c>
      <c r="AA12" s="8">
        <f>'[1]Congressional Semi-Monthly Repo'!Y12</f>
        <v>2073</v>
      </c>
      <c r="AB12" s="9">
        <f>'[1]Congressional Semi-Monthly Repo'!Z13</f>
        <v>3153</v>
      </c>
    </row>
    <row r="13" spans="2:28" ht="18" customHeight="1" thickBot="1" x14ac:dyDescent="0.4">
      <c r="B13" s="53" t="s">
        <v>8</v>
      </c>
      <c r="C13" s="54"/>
      <c r="D13" s="10">
        <f>'[1]Congressional Semi-Monthly Repo'!B14</f>
        <v>155</v>
      </c>
      <c r="E13" s="10">
        <f>'[1]Congressional Semi-Monthly Repo'!C14</f>
        <v>103</v>
      </c>
      <c r="F13" s="10">
        <f>'[1]Congressional Semi-Monthly Repo'!D14</f>
        <v>118</v>
      </c>
      <c r="G13" s="10">
        <f>'[1]Congressional Semi-Monthly Repo'!E14</f>
        <v>89</v>
      </c>
      <c r="H13" s="10">
        <f>'[1]Congressional Semi-Monthly Repo'!F14</f>
        <v>197</v>
      </c>
      <c r="I13" s="10">
        <f>'[1]Congressional Semi-Monthly Repo'!G14</f>
        <v>145</v>
      </c>
      <c r="J13" s="10">
        <f>'[1]Congressional Semi-Monthly Repo'!H14</f>
        <v>192</v>
      </c>
      <c r="K13" s="10">
        <f>'[1]Congressional Semi-Monthly Repo'!I14</f>
        <v>158</v>
      </c>
      <c r="L13" s="10">
        <f>'[1]Congressional Semi-Monthly Repo'!J14</f>
        <v>186</v>
      </c>
      <c r="M13" s="10">
        <f>'[1]Congressional Semi-Monthly Repo'!K14</f>
        <v>415</v>
      </c>
      <c r="N13" s="10">
        <f>'[1]Congressional Semi-Monthly Repo'!L14</f>
        <v>248</v>
      </c>
      <c r="O13" s="10">
        <f>'[1]Congressional Semi-Monthly Repo'!M14</f>
        <v>148</v>
      </c>
      <c r="P13" s="10">
        <f>'[1]Congressional Semi-Monthly Repo'!N14</f>
        <v>220</v>
      </c>
      <c r="Q13" s="10">
        <f>'[1]Congressional Semi-Monthly Repo'!O14</f>
        <v>213</v>
      </c>
      <c r="R13" s="10">
        <f>'[1]Congressional Semi-Monthly Repo'!P14</f>
        <v>233</v>
      </c>
      <c r="S13" s="10">
        <f>'[1]Congressional Semi-Monthly Repo'!Q14</f>
        <v>366</v>
      </c>
      <c r="T13" s="10">
        <f>'[1]Congressional Semi-Monthly Repo'!R14</f>
        <v>186</v>
      </c>
      <c r="U13" s="10">
        <f>'[1]Congressional Semi-Monthly Repo'!S14</f>
        <v>156</v>
      </c>
      <c r="V13" s="10">
        <f>'[1]Congressional Semi-Monthly Repo'!T14</f>
        <v>560</v>
      </c>
      <c r="W13" s="10">
        <f>'[1]Congressional Semi-Monthly Repo'!U14</f>
        <v>812</v>
      </c>
      <c r="X13" s="10">
        <f>'[1]Congressional Semi-Monthly Repo'!V14</f>
        <v>783</v>
      </c>
      <c r="Y13" s="10">
        <f>'[1]Congressional Semi-Monthly Repo'!W14</f>
        <v>999</v>
      </c>
      <c r="Z13" s="10">
        <f>'[1]Congressional Semi-Monthly Repo'!X14</f>
        <v>823</v>
      </c>
      <c r="AA13" s="10">
        <f>'[1]Congressional Semi-Monthly Repo'!Y14</f>
        <v>745</v>
      </c>
      <c r="AB13" s="11">
        <f>'[1]Congressional Semi-Monthly Repo'!Z14</f>
        <v>856</v>
      </c>
    </row>
    <row r="14" spans="2:28" ht="18" customHeight="1" x14ac:dyDescent="0.35">
      <c r="B14" s="49" t="s">
        <v>9</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1"/>
    </row>
    <row r="15" spans="2:28" ht="18" customHeight="1" thickBot="1" x14ac:dyDescent="0.4">
      <c r="B15" s="52"/>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5"/>
    </row>
    <row r="16" spans="2:28" ht="17.149999999999999" customHeight="1" x14ac:dyDescent="0.35">
      <c r="B16" s="65" t="s">
        <v>1</v>
      </c>
      <c r="C16" s="66"/>
      <c r="D16" s="37">
        <f>D6</f>
        <v>44758</v>
      </c>
      <c r="E16" s="22">
        <f t="shared" ref="E16:AA16" si="0">E6</f>
        <v>44774</v>
      </c>
      <c r="F16" s="22">
        <f t="shared" si="0"/>
        <v>44789</v>
      </c>
      <c r="G16" s="22">
        <f t="shared" si="0"/>
        <v>44805</v>
      </c>
      <c r="H16" s="22">
        <f t="shared" si="0"/>
        <v>44820</v>
      </c>
      <c r="I16" s="22">
        <f t="shared" si="0"/>
        <v>44835</v>
      </c>
      <c r="J16" s="22">
        <f t="shared" si="0"/>
        <v>44850</v>
      </c>
      <c r="K16" s="22">
        <f t="shared" si="0"/>
        <v>44866</v>
      </c>
      <c r="L16" s="22">
        <f t="shared" si="0"/>
        <v>44881</v>
      </c>
      <c r="M16" s="22">
        <f t="shared" si="0"/>
        <v>44896</v>
      </c>
      <c r="N16" s="22">
        <f t="shared" si="0"/>
        <v>44911</v>
      </c>
      <c r="O16" s="22">
        <f t="shared" si="0"/>
        <v>44927</v>
      </c>
      <c r="P16" s="22">
        <f t="shared" si="0"/>
        <v>44942</v>
      </c>
      <c r="Q16" s="22">
        <f t="shared" si="0"/>
        <v>44958</v>
      </c>
      <c r="R16" s="22">
        <f t="shared" si="0"/>
        <v>44973</v>
      </c>
      <c r="S16" s="22">
        <f t="shared" si="0"/>
        <v>44986</v>
      </c>
      <c r="T16" s="22">
        <f t="shared" si="0"/>
        <v>45001</v>
      </c>
      <c r="U16" s="22">
        <f t="shared" si="0"/>
        <v>45017</v>
      </c>
      <c r="V16" s="22">
        <f t="shared" si="0"/>
        <v>45032</v>
      </c>
      <c r="W16" s="22">
        <f t="shared" si="0"/>
        <v>45047</v>
      </c>
      <c r="X16" s="22">
        <f t="shared" si="0"/>
        <v>45062</v>
      </c>
      <c r="Y16" s="22">
        <f t="shared" si="0"/>
        <v>45078</v>
      </c>
      <c r="Z16" s="22">
        <f t="shared" si="0"/>
        <v>45093</v>
      </c>
      <c r="AA16" s="37">
        <f t="shared" si="0"/>
        <v>45108</v>
      </c>
      <c r="AB16" s="29">
        <f>AB6</f>
        <v>45123</v>
      </c>
    </row>
    <row r="17" spans="2:28" x14ac:dyDescent="0.35">
      <c r="B17" s="67" t="s">
        <v>2</v>
      </c>
      <c r="C17" s="68"/>
      <c r="D17" s="36">
        <f>D7</f>
        <v>44773</v>
      </c>
      <c r="E17" s="36">
        <f t="shared" ref="E17:AA17" si="1">E7</f>
        <v>44788</v>
      </c>
      <c r="F17" s="36">
        <f t="shared" si="1"/>
        <v>44804</v>
      </c>
      <c r="G17" s="36">
        <f t="shared" si="1"/>
        <v>44819</v>
      </c>
      <c r="H17" s="36">
        <f t="shared" si="1"/>
        <v>44834</v>
      </c>
      <c r="I17" s="36">
        <f t="shared" si="1"/>
        <v>44849</v>
      </c>
      <c r="J17" s="36">
        <f t="shared" si="1"/>
        <v>44865</v>
      </c>
      <c r="K17" s="36">
        <f t="shared" si="1"/>
        <v>44880</v>
      </c>
      <c r="L17" s="36">
        <f t="shared" si="1"/>
        <v>44895</v>
      </c>
      <c r="M17" s="36">
        <f t="shared" si="1"/>
        <v>44910</v>
      </c>
      <c r="N17" s="36">
        <f t="shared" si="1"/>
        <v>44926</v>
      </c>
      <c r="O17" s="36">
        <f t="shared" si="1"/>
        <v>44941</v>
      </c>
      <c r="P17" s="36">
        <f t="shared" si="1"/>
        <v>44957</v>
      </c>
      <c r="Q17" s="36">
        <f t="shared" si="1"/>
        <v>44972</v>
      </c>
      <c r="R17" s="36">
        <f t="shared" si="1"/>
        <v>44985</v>
      </c>
      <c r="S17" s="36">
        <f t="shared" si="1"/>
        <v>45000</v>
      </c>
      <c r="T17" s="36">
        <f t="shared" si="1"/>
        <v>45016</v>
      </c>
      <c r="U17" s="36">
        <f t="shared" si="1"/>
        <v>45031</v>
      </c>
      <c r="V17" s="36">
        <f t="shared" si="1"/>
        <v>45046</v>
      </c>
      <c r="W17" s="36">
        <f t="shared" si="1"/>
        <v>45061</v>
      </c>
      <c r="X17" s="36">
        <f t="shared" si="1"/>
        <v>45077</v>
      </c>
      <c r="Y17" s="36">
        <f t="shared" si="1"/>
        <v>45092</v>
      </c>
      <c r="Z17" s="36">
        <f t="shared" si="1"/>
        <v>45107</v>
      </c>
      <c r="AA17" s="36">
        <f t="shared" si="1"/>
        <v>45122</v>
      </c>
      <c r="AB17" s="38">
        <f>AB7</f>
        <v>45138</v>
      </c>
    </row>
    <row r="18" spans="2:28" ht="16" customHeight="1" x14ac:dyDescent="0.35">
      <c r="B18" s="71" t="s">
        <v>10</v>
      </c>
      <c r="C18" s="24"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7" t="s">
        <v>11</v>
      </c>
    </row>
    <row r="19" spans="2:28" s="28" customFormat="1" ht="16" customHeight="1" x14ac:dyDescent="0.35">
      <c r="B19" s="71"/>
      <c r="C19" s="26" t="s">
        <v>4</v>
      </c>
      <c r="D19" s="25" t="s">
        <v>11</v>
      </c>
      <c r="E19" s="25" t="s">
        <v>11</v>
      </c>
      <c r="F19" s="25" t="s">
        <v>11</v>
      </c>
      <c r="G19" s="25" t="s">
        <v>11</v>
      </c>
      <c r="H19" s="25" t="s">
        <v>11</v>
      </c>
      <c r="I19" s="25" t="s">
        <v>11</v>
      </c>
      <c r="J19" s="25" t="s">
        <v>11</v>
      </c>
      <c r="K19" s="25" t="s">
        <v>11</v>
      </c>
      <c r="L19" s="25" t="s">
        <v>11</v>
      </c>
      <c r="M19" s="25" t="s">
        <v>11</v>
      </c>
      <c r="N19" s="25" t="s">
        <v>11</v>
      </c>
      <c r="O19" s="25" t="s">
        <v>11</v>
      </c>
      <c r="P19" s="25" t="s">
        <v>11</v>
      </c>
      <c r="Q19" s="25" t="s">
        <v>11</v>
      </c>
      <c r="R19" s="25" t="s">
        <v>11</v>
      </c>
      <c r="S19" s="25" t="s">
        <v>11</v>
      </c>
      <c r="T19" s="25" t="s">
        <v>11</v>
      </c>
      <c r="U19" s="25" t="s">
        <v>11</v>
      </c>
      <c r="V19" s="25" t="s">
        <v>11</v>
      </c>
      <c r="W19" s="25" t="s">
        <v>11</v>
      </c>
      <c r="X19" s="25" t="s">
        <v>11</v>
      </c>
      <c r="Y19" s="25" t="s">
        <v>11</v>
      </c>
      <c r="Z19" s="25" t="s">
        <v>11</v>
      </c>
      <c r="AA19" s="25" t="s">
        <v>11</v>
      </c>
      <c r="AB19" s="9" t="s">
        <v>11</v>
      </c>
    </row>
    <row r="20" spans="2:28" ht="16" customHeight="1" x14ac:dyDescent="0.35">
      <c r="B20" s="71"/>
      <c r="C20" s="17"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71"/>
      <c r="C21" s="17"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6" customHeight="1" x14ac:dyDescent="0.35">
      <c r="B22" s="71"/>
      <c r="C22" s="17"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49999999999999" customHeight="1" x14ac:dyDescent="0.35">
      <c r="B23" s="71"/>
      <c r="C23" s="17"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71" t="s">
        <v>12</v>
      </c>
      <c r="C24" s="24"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8" customFormat="1" x14ac:dyDescent="0.35">
      <c r="B25" s="71"/>
      <c r="C25" s="26" t="s">
        <v>4</v>
      </c>
      <c r="D25" s="25" t="s">
        <v>11</v>
      </c>
      <c r="E25" s="25" t="s">
        <v>11</v>
      </c>
      <c r="F25" s="25" t="s">
        <v>11</v>
      </c>
      <c r="G25" s="25" t="s">
        <v>11</v>
      </c>
      <c r="H25" s="25" t="s">
        <v>11</v>
      </c>
      <c r="I25" s="25" t="s">
        <v>11</v>
      </c>
      <c r="J25" s="25" t="s">
        <v>11</v>
      </c>
      <c r="K25" s="25" t="s">
        <v>11</v>
      </c>
      <c r="L25" s="25" t="s">
        <v>11</v>
      </c>
      <c r="M25" s="25" t="s">
        <v>11</v>
      </c>
      <c r="N25" s="25" t="s">
        <v>11</v>
      </c>
      <c r="O25" s="25" t="s">
        <v>11</v>
      </c>
      <c r="P25" s="25" t="s">
        <v>11</v>
      </c>
      <c r="Q25" s="25" t="s">
        <v>11</v>
      </c>
      <c r="R25" s="25" t="s">
        <v>11</v>
      </c>
      <c r="S25" s="25" t="s">
        <v>11</v>
      </c>
      <c r="T25" s="25" t="s">
        <v>11</v>
      </c>
      <c r="U25" s="25" t="s">
        <v>11</v>
      </c>
      <c r="V25" s="25" t="s">
        <v>11</v>
      </c>
      <c r="W25" s="25" t="s">
        <v>11</v>
      </c>
      <c r="X25" s="25" t="s">
        <v>11</v>
      </c>
      <c r="Y25" s="25" t="s">
        <v>11</v>
      </c>
      <c r="Z25" s="25" t="s">
        <v>11</v>
      </c>
      <c r="AA25" s="25" t="s">
        <v>11</v>
      </c>
      <c r="AB25" s="9" t="s">
        <v>11</v>
      </c>
    </row>
    <row r="26" spans="2:28" x14ac:dyDescent="0.35">
      <c r="B26" s="71"/>
      <c r="C26" s="17"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71"/>
      <c r="C27" s="17"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35">
      <c r="B28" s="71"/>
      <c r="C28" s="17"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72"/>
      <c r="C29" s="20"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43" t="s">
        <v>13</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5"/>
    </row>
    <row r="31" spans="2:28" ht="17.149999999999999" customHeight="1" thickBot="1" x14ac:dyDescent="0.4">
      <c r="B31" s="46"/>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8"/>
    </row>
    <row r="32" spans="2:28" ht="17.149999999999999" customHeight="1" x14ac:dyDescent="0.35">
      <c r="B32" s="65" t="s">
        <v>1</v>
      </c>
      <c r="C32" s="66"/>
      <c r="D32" s="37">
        <f>D6</f>
        <v>44758</v>
      </c>
      <c r="E32" s="22">
        <f t="shared" ref="E32:AA32" si="2">E6</f>
        <v>44774</v>
      </c>
      <c r="F32" s="22">
        <f t="shared" si="2"/>
        <v>44789</v>
      </c>
      <c r="G32" s="22">
        <f t="shared" si="2"/>
        <v>44805</v>
      </c>
      <c r="H32" s="22">
        <f t="shared" si="2"/>
        <v>44820</v>
      </c>
      <c r="I32" s="22">
        <f t="shared" si="2"/>
        <v>44835</v>
      </c>
      <c r="J32" s="22">
        <f t="shared" si="2"/>
        <v>44850</v>
      </c>
      <c r="K32" s="22">
        <f t="shared" si="2"/>
        <v>44866</v>
      </c>
      <c r="L32" s="22">
        <f t="shared" si="2"/>
        <v>44881</v>
      </c>
      <c r="M32" s="22">
        <f t="shared" si="2"/>
        <v>44896</v>
      </c>
      <c r="N32" s="22">
        <f t="shared" si="2"/>
        <v>44911</v>
      </c>
      <c r="O32" s="22">
        <f t="shared" si="2"/>
        <v>44927</v>
      </c>
      <c r="P32" s="22">
        <f t="shared" si="2"/>
        <v>44942</v>
      </c>
      <c r="Q32" s="22">
        <f t="shared" si="2"/>
        <v>44958</v>
      </c>
      <c r="R32" s="22">
        <f t="shared" si="2"/>
        <v>44973</v>
      </c>
      <c r="S32" s="22">
        <f t="shared" si="2"/>
        <v>44986</v>
      </c>
      <c r="T32" s="22">
        <f t="shared" si="2"/>
        <v>45001</v>
      </c>
      <c r="U32" s="22">
        <f t="shared" si="2"/>
        <v>45017</v>
      </c>
      <c r="V32" s="22">
        <f t="shared" si="2"/>
        <v>45032</v>
      </c>
      <c r="W32" s="22">
        <f t="shared" si="2"/>
        <v>45047</v>
      </c>
      <c r="X32" s="22">
        <f t="shared" si="2"/>
        <v>45062</v>
      </c>
      <c r="Y32" s="22">
        <f t="shared" si="2"/>
        <v>45078</v>
      </c>
      <c r="Z32" s="22">
        <f t="shared" si="2"/>
        <v>45093</v>
      </c>
      <c r="AA32" s="22">
        <f t="shared" si="2"/>
        <v>45108</v>
      </c>
      <c r="AB32" s="29">
        <f>AB6</f>
        <v>45123</v>
      </c>
    </row>
    <row r="33" spans="2:28" ht="17.149999999999999" customHeight="1" x14ac:dyDescent="0.35">
      <c r="B33" s="67" t="s">
        <v>2</v>
      </c>
      <c r="C33" s="68"/>
      <c r="D33" s="36">
        <f>D7</f>
        <v>44773</v>
      </c>
      <c r="E33" s="36">
        <f t="shared" ref="E33:AA33" si="3">E7</f>
        <v>44788</v>
      </c>
      <c r="F33" s="36">
        <f t="shared" si="3"/>
        <v>44804</v>
      </c>
      <c r="G33" s="36">
        <f t="shared" si="3"/>
        <v>44819</v>
      </c>
      <c r="H33" s="36">
        <f t="shared" si="3"/>
        <v>44834</v>
      </c>
      <c r="I33" s="36">
        <f t="shared" si="3"/>
        <v>44849</v>
      </c>
      <c r="J33" s="36">
        <f t="shared" si="3"/>
        <v>44865</v>
      </c>
      <c r="K33" s="36">
        <f t="shared" si="3"/>
        <v>44880</v>
      </c>
      <c r="L33" s="36">
        <f t="shared" si="3"/>
        <v>44895</v>
      </c>
      <c r="M33" s="36">
        <f t="shared" si="3"/>
        <v>44910</v>
      </c>
      <c r="N33" s="36">
        <f t="shared" si="3"/>
        <v>44926</v>
      </c>
      <c r="O33" s="36">
        <f t="shared" si="3"/>
        <v>44941</v>
      </c>
      <c r="P33" s="36">
        <f t="shared" si="3"/>
        <v>44957</v>
      </c>
      <c r="Q33" s="36">
        <f t="shared" si="3"/>
        <v>44972</v>
      </c>
      <c r="R33" s="36">
        <f t="shared" si="3"/>
        <v>44985</v>
      </c>
      <c r="S33" s="36">
        <f t="shared" si="3"/>
        <v>45000</v>
      </c>
      <c r="T33" s="36">
        <f t="shared" si="3"/>
        <v>45016</v>
      </c>
      <c r="U33" s="36">
        <f t="shared" si="3"/>
        <v>45031</v>
      </c>
      <c r="V33" s="36">
        <f t="shared" si="3"/>
        <v>45046</v>
      </c>
      <c r="W33" s="36">
        <f t="shared" si="3"/>
        <v>45061</v>
      </c>
      <c r="X33" s="36">
        <f t="shared" si="3"/>
        <v>45077</v>
      </c>
      <c r="Y33" s="36">
        <f t="shared" si="3"/>
        <v>45092</v>
      </c>
      <c r="Z33" s="36">
        <f t="shared" si="3"/>
        <v>45107</v>
      </c>
      <c r="AA33" s="36">
        <f t="shared" si="3"/>
        <v>45122</v>
      </c>
      <c r="AB33" s="30">
        <f>AB7</f>
        <v>45138</v>
      </c>
    </row>
    <row r="34" spans="2:28" ht="17.149999999999999" customHeight="1" x14ac:dyDescent="0.35">
      <c r="B34" s="69" t="s">
        <v>3</v>
      </c>
      <c r="C34" s="70"/>
      <c r="D34" s="14">
        <f>'[1]Congressional Semi-Monthly Repo'!B21</f>
        <v>499</v>
      </c>
      <c r="E34" s="14">
        <f>'[1]Congressional Semi-Monthly Repo'!C21</f>
        <v>334</v>
      </c>
      <c r="F34" s="14">
        <f>'[1]Congressional Semi-Monthly Repo'!D21</f>
        <v>599</v>
      </c>
      <c r="G34" s="14">
        <f>'[1]Congressional Semi-Monthly Repo'!E21</f>
        <v>513</v>
      </c>
      <c r="H34" s="14">
        <f>'[1]Congressional Semi-Monthly Repo'!F21</f>
        <v>859</v>
      </c>
      <c r="I34" s="14">
        <f>'[1]Congressional Semi-Monthly Repo'!G21</f>
        <v>1248</v>
      </c>
      <c r="J34" s="14">
        <f>'[1]Congressional Semi-Monthly Repo'!H21</f>
        <v>844</v>
      </c>
      <c r="K34" s="14">
        <f>'[1]Congressional Semi-Monthly Repo'!I21</f>
        <v>760</v>
      </c>
      <c r="L34" s="14">
        <f>'[1]Congressional Semi-Monthly Repo'!J21</f>
        <v>720</v>
      </c>
      <c r="M34" s="14">
        <f>'[1]Congressional Semi-Monthly Repo'!K21</f>
        <v>528</v>
      </c>
      <c r="N34" s="14">
        <f>'[1]Congressional Semi-Monthly Repo'!L21</f>
        <v>378</v>
      </c>
      <c r="O34" s="14">
        <f>'[1]Congressional Semi-Monthly Repo'!M21</f>
        <v>248</v>
      </c>
      <c r="P34" s="14">
        <f>'[1]Congressional Semi-Monthly Repo'!N21</f>
        <v>1310</v>
      </c>
      <c r="Q34" s="14">
        <f>'[1]Congressional Semi-Monthly Repo'!O21</f>
        <v>1276</v>
      </c>
      <c r="R34" s="14">
        <f>'[1]Congressional Semi-Monthly Repo'!P21</f>
        <v>593</v>
      </c>
      <c r="S34" s="14">
        <f>'[1]Congressional Semi-Monthly Repo'!Q21</f>
        <v>653</v>
      </c>
      <c r="T34" s="14">
        <f>'[1]Congressional Semi-Monthly Repo'!R21</f>
        <v>631</v>
      </c>
      <c r="U34" s="14">
        <f>'[1]Congressional Semi-Monthly Repo'!S21</f>
        <v>571</v>
      </c>
      <c r="V34" s="14">
        <f>'[1]Congressional Semi-Monthly Repo'!T21</f>
        <v>662</v>
      </c>
      <c r="W34" s="14">
        <f>'[1]Congressional Semi-Monthly Repo'!U21</f>
        <v>500</v>
      </c>
      <c r="X34" s="14">
        <f>'[1]Congressional Semi-Monthly Repo'!V21</f>
        <v>946</v>
      </c>
      <c r="Y34" s="14">
        <f>'[1]Congressional Semi-Monthly Repo'!W21</f>
        <v>517</v>
      </c>
      <c r="Z34" s="14">
        <f>'[1]Congressional Semi-Monthly Repo'!X21</f>
        <v>407</v>
      </c>
      <c r="AA34" s="14">
        <f>'[1]Congressional Semi-Monthly Repo'!Y21</f>
        <v>480</v>
      </c>
      <c r="AB34" s="9">
        <f>'[1]Congressional Semi-Monthly Repo'!Z21</f>
        <v>290</v>
      </c>
    </row>
    <row r="35" spans="2:28" s="28" customFormat="1" ht="17.149999999999999" customHeight="1" x14ac:dyDescent="0.35">
      <c r="B35" s="57" t="s">
        <v>4</v>
      </c>
      <c r="C35" s="58"/>
      <c r="D35" s="39">
        <f>'[1]Congressional Semi-Monthly Repo'!B22</f>
        <v>185</v>
      </c>
      <c r="E35" s="39">
        <f>'[1]Congressional Semi-Monthly Repo'!C22</f>
        <v>344</v>
      </c>
      <c r="F35" s="39">
        <f>'[1]Congressional Semi-Monthly Repo'!D22</f>
        <v>268</v>
      </c>
      <c r="G35" s="39">
        <f>'[1]Congressional Semi-Monthly Repo'!E22</f>
        <v>518</v>
      </c>
      <c r="H35" s="39">
        <f>'[1]Congressional Semi-Monthly Repo'!F22</f>
        <v>438</v>
      </c>
      <c r="I35" s="39">
        <f>'[1]Congressional Semi-Monthly Repo'!G22</f>
        <v>506</v>
      </c>
      <c r="J35" s="39">
        <f>'[1]Congressional Semi-Monthly Repo'!H22</f>
        <v>658</v>
      </c>
      <c r="K35" s="39">
        <f>'[1]Congressional Semi-Monthly Repo'!I22</f>
        <v>1089</v>
      </c>
      <c r="L35" s="39">
        <f>'[1]Congressional Semi-Monthly Repo'!J22</f>
        <v>658</v>
      </c>
      <c r="M35" s="39">
        <f>'[1]Congressional Semi-Monthly Repo'!K22</f>
        <v>1030</v>
      </c>
      <c r="N35" s="39">
        <f>'[1]Congressional Semi-Monthly Repo'!L22</f>
        <v>710</v>
      </c>
      <c r="O35" s="39">
        <f>'[1]Congressional Semi-Monthly Repo'!M22</f>
        <v>225</v>
      </c>
      <c r="P35" s="39">
        <f>'[1]Congressional Semi-Monthly Repo'!N22</f>
        <v>505</v>
      </c>
      <c r="Q35" s="39">
        <f>'[1]Congressional Semi-Monthly Repo'!O22</f>
        <v>860</v>
      </c>
      <c r="R35" s="39">
        <f>'[1]Congressional Semi-Monthly Repo'!P22</f>
        <v>873</v>
      </c>
      <c r="S35" s="39">
        <f>'[1]Congressional Semi-Monthly Repo'!Q22</f>
        <v>1029</v>
      </c>
      <c r="T35" s="39">
        <f>'[1]Congressional Semi-Monthly Repo'!R22</f>
        <v>759</v>
      </c>
      <c r="U35" s="39">
        <f>'[1]Congressional Semi-Monthly Repo'!S22</f>
        <v>779</v>
      </c>
      <c r="V35" s="39">
        <f>'[1]Congressional Semi-Monthly Repo'!T22</f>
        <v>779</v>
      </c>
      <c r="W35" s="39">
        <f>'[1]Congressional Semi-Monthly Repo'!U22</f>
        <v>392</v>
      </c>
      <c r="X35" s="39">
        <f>'[1]Congressional Semi-Monthly Repo'!V22</f>
        <v>732</v>
      </c>
      <c r="Y35" s="39">
        <f>'[1]Congressional Semi-Monthly Repo'!W22</f>
        <v>678</v>
      </c>
      <c r="Z35" s="39">
        <f>'[1]Congressional Semi-Monthly Repo'!X22</f>
        <v>500</v>
      </c>
      <c r="AA35" s="39">
        <f>'[1]Congressional Semi-Monthly Repo'!Y22</f>
        <v>526</v>
      </c>
      <c r="AB35" s="13">
        <f>'[1]Congressional Semi-Monthly Repo'!Z22</f>
        <v>434</v>
      </c>
    </row>
    <row r="36" spans="2:28" ht="17.149999999999999" customHeight="1" x14ac:dyDescent="0.35">
      <c r="B36" s="55" t="s">
        <v>5</v>
      </c>
      <c r="C36" s="56"/>
      <c r="D36" s="14">
        <f>'[1]Congressional Semi-Monthly Repo'!B23</f>
        <v>74</v>
      </c>
      <c r="E36" s="14">
        <f>'[1]Congressional Semi-Monthly Repo'!C23</f>
        <v>140</v>
      </c>
      <c r="F36" s="14">
        <f>'[1]Congressional Semi-Monthly Repo'!D23</f>
        <v>103</v>
      </c>
      <c r="G36" s="14">
        <f>'[1]Congressional Semi-Monthly Repo'!E23</f>
        <v>142</v>
      </c>
      <c r="H36" s="14">
        <f>'[1]Congressional Semi-Monthly Repo'!F23</f>
        <v>172</v>
      </c>
      <c r="I36" s="14">
        <f>'[1]Congressional Semi-Monthly Repo'!G23</f>
        <v>191</v>
      </c>
      <c r="J36" s="14">
        <f>'[1]Congressional Semi-Monthly Repo'!H23</f>
        <v>263</v>
      </c>
      <c r="K36" s="14">
        <f>'[1]Congressional Semi-Monthly Repo'!I23</f>
        <v>620</v>
      </c>
      <c r="L36" s="14">
        <f>'[1]Congressional Semi-Monthly Repo'!J23</f>
        <v>414</v>
      </c>
      <c r="M36" s="14">
        <f>'[1]Congressional Semi-Monthly Repo'!K23</f>
        <v>724</v>
      </c>
      <c r="N36" s="14">
        <f>'[1]Congressional Semi-Monthly Repo'!L23</f>
        <v>497</v>
      </c>
      <c r="O36" s="14">
        <f>'[1]Congressional Semi-Monthly Repo'!M23</f>
        <v>163</v>
      </c>
      <c r="P36" s="14">
        <f>'[1]Congressional Semi-Monthly Repo'!N23</f>
        <v>202</v>
      </c>
      <c r="Q36" s="14">
        <f>'[1]Congressional Semi-Monthly Repo'!O23</f>
        <v>389</v>
      </c>
      <c r="R36" s="14">
        <f>'[1]Congressional Semi-Monthly Repo'!P23</f>
        <v>473</v>
      </c>
      <c r="S36" s="14">
        <f>'[1]Congressional Semi-Monthly Repo'!Q23</f>
        <v>646</v>
      </c>
      <c r="T36" s="14">
        <f>'[1]Congressional Semi-Monthly Repo'!R23</f>
        <v>532</v>
      </c>
      <c r="U36" s="14">
        <f>'[1]Congressional Semi-Monthly Repo'!S23</f>
        <v>497</v>
      </c>
      <c r="V36" s="14">
        <f>'[1]Congressional Semi-Monthly Repo'!T23</f>
        <v>483</v>
      </c>
      <c r="W36" s="14">
        <f>'[1]Congressional Semi-Monthly Repo'!U23</f>
        <v>184</v>
      </c>
      <c r="X36" s="14">
        <f>'[1]Congressional Semi-Monthly Repo'!V23</f>
        <v>332</v>
      </c>
      <c r="Y36" s="14">
        <f>'[1]Congressional Semi-Monthly Repo'!W23</f>
        <v>222</v>
      </c>
      <c r="Z36" s="14">
        <f>'[1]Congressional Semi-Monthly Repo'!X23</f>
        <v>255</v>
      </c>
      <c r="AA36" s="14">
        <f>'[1]Congressional Semi-Monthly Repo'!Y23</f>
        <v>291</v>
      </c>
      <c r="AB36" s="9">
        <f>'[1]Congressional Semi-Monthly Repo'!Z23</f>
        <v>241</v>
      </c>
    </row>
    <row r="37" spans="2:28" ht="17.149999999999999" customHeight="1" x14ac:dyDescent="0.35">
      <c r="B37" s="55" t="s">
        <v>6</v>
      </c>
      <c r="C37" s="56"/>
      <c r="D37" s="14">
        <f>'[1]Congressional Semi-Monthly Repo'!B24</f>
        <v>36</v>
      </c>
      <c r="E37" s="14">
        <f>'[1]Congressional Semi-Monthly Repo'!C24</f>
        <v>50</v>
      </c>
      <c r="F37" s="14">
        <f>'[1]Congressional Semi-Monthly Repo'!D24</f>
        <v>37</v>
      </c>
      <c r="G37" s="14">
        <f>'[1]Congressional Semi-Monthly Repo'!E24</f>
        <v>79</v>
      </c>
      <c r="H37" s="14">
        <f>'[1]Congressional Semi-Monthly Repo'!F24</f>
        <v>50</v>
      </c>
      <c r="I37" s="14">
        <f>'[1]Congressional Semi-Monthly Repo'!G24</f>
        <v>95</v>
      </c>
      <c r="J37" s="14">
        <f>'[1]Congressional Semi-Monthly Repo'!H24</f>
        <v>144</v>
      </c>
      <c r="K37" s="14">
        <f>'[1]Congressional Semi-Monthly Repo'!I24</f>
        <v>217</v>
      </c>
      <c r="L37" s="14">
        <f>'[1]Congressional Semi-Monthly Repo'!J24</f>
        <v>115</v>
      </c>
      <c r="M37" s="14">
        <f>'[1]Congressional Semi-Monthly Repo'!K24</f>
        <v>206</v>
      </c>
      <c r="N37" s="14">
        <f>'[1]Congressional Semi-Monthly Repo'!L24</f>
        <v>136</v>
      </c>
      <c r="O37" s="14">
        <f>'[1]Congressional Semi-Monthly Repo'!M24</f>
        <v>39</v>
      </c>
      <c r="P37" s="14">
        <f>'[1]Congressional Semi-Monthly Repo'!N24</f>
        <v>103</v>
      </c>
      <c r="Q37" s="14">
        <f>'[1]Congressional Semi-Monthly Repo'!O24</f>
        <v>219</v>
      </c>
      <c r="R37" s="14">
        <f>'[1]Congressional Semi-Monthly Repo'!P24</f>
        <v>251</v>
      </c>
      <c r="S37" s="14">
        <f>'[1]Congressional Semi-Monthly Repo'!Q24</f>
        <v>275</v>
      </c>
      <c r="T37" s="14">
        <f>'[1]Congressional Semi-Monthly Repo'!R24</f>
        <v>168</v>
      </c>
      <c r="U37" s="14">
        <f>'[1]Congressional Semi-Monthly Repo'!S24</f>
        <v>207</v>
      </c>
      <c r="V37" s="14">
        <f>'[1]Congressional Semi-Monthly Repo'!T24</f>
        <v>203</v>
      </c>
      <c r="W37" s="14">
        <f>'[1]Congressional Semi-Monthly Repo'!U24</f>
        <v>102</v>
      </c>
      <c r="X37" s="14">
        <f>'[1]Congressional Semi-Monthly Repo'!V24</f>
        <v>145</v>
      </c>
      <c r="Y37" s="14">
        <f>'[1]Congressional Semi-Monthly Repo'!W24</f>
        <v>122</v>
      </c>
      <c r="Z37" s="14">
        <f>'[1]Congressional Semi-Monthly Repo'!X24</f>
        <v>98</v>
      </c>
      <c r="AA37" s="14">
        <f>'[1]Congressional Semi-Monthly Repo'!Y24</f>
        <v>82</v>
      </c>
      <c r="AB37" s="9">
        <f>'[1]Congressional Semi-Monthly Repo'!Z24</f>
        <v>86</v>
      </c>
    </row>
    <row r="38" spans="2:28" x14ac:dyDescent="0.35">
      <c r="B38" s="55" t="s">
        <v>7</v>
      </c>
      <c r="C38" s="56"/>
      <c r="D38" s="14">
        <f>'[1]Congressional Semi-Monthly Repo'!B25</f>
        <v>73</v>
      </c>
      <c r="E38" s="14">
        <f>'[1]Congressional Semi-Monthly Repo'!C25</f>
        <v>150</v>
      </c>
      <c r="F38" s="14">
        <f>'[1]Congressional Semi-Monthly Repo'!D25</f>
        <v>128</v>
      </c>
      <c r="G38" s="14">
        <f>'[1]Congressional Semi-Monthly Repo'!E25</f>
        <v>293</v>
      </c>
      <c r="H38" s="14">
        <f>'[1]Congressional Semi-Monthly Repo'!F25</f>
        <v>210</v>
      </c>
      <c r="I38" s="14">
        <f>'[1]Congressional Semi-Monthly Repo'!G25</f>
        <v>214</v>
      </c>
      <c r="J38" s="14">
        <f>'[1]Congressional Semi-Monthly Repo'!H25</f>
        <v>239</v>
      </c>
      <c r="K38" s="14">
        <f>'[1]Congressional Semi-Monthly Repo'!I25</f>
        <v>238</v>
      </c>
      <c r="L38" s="14">
        <f>'[1]Congressional Semi-Monthly Repo'!J25</f>
        <v>113</v>
      </c>
      <c r="M38" s="14">
        <f>'[1]Congressional Semi-Monthly Repo'!K25</f>
        <v>84</v>
      </c>
      <c r="N38" s="14">
        <f>'[1]Congressional Semi-Monthly Repo'!L25</f>
        <v>69</v>
      </c>
      <c r="O38" s="14">
        <f>'[1]Congressional Semi-Monthly Repo'!M25</f>
        <v>17</v>
      </c>
      <c r="P38" s="14">
        <f>'[1]Congressional Semi-Monthly Repo'!N25</f>
        <v>190</v>
      </c>
      <c r="Q38" s="14">
        <f>'[1]Congressional Semi-Monthly Repo'!O25</f>
        <v>235</v>
      </c>
      <c r="R38" s="14">
        <f>'[1]Congressional Semi-Monthly Repo'!P25</f>
        <v>134</v>
      </c>
      <c r="S38" s="14">
        <f>'[1]Congressional Semi-Monthly Repo'!Q25</f>
        <v>94</v>
      </c>
      <c r="T38" s="14">
        <f>'[1]Congressional Semi-Monthly Repo'!R25</f>
        <v>47</v>
      </c>
      <c r="U38" s="14">
        <f>'[1]Congressional Semi-Monthly Repo'!S25</f>
        <v>67</v>
      </c>
      <c r="V38" s="14">
        <f>'[1]Congressional Semi-Monthly Repo'!T25</f>
        <v>52</v>
      </c>
      <c r="W38" s="14">
        <f>'[1]Congressional Semi-Monthly Repo'!U25</f>
        <v>77</v>
      </c>
      <c r="X38" s="14">
        <f>'[1]Congressional Semi-Monthly Repo'!V25</f>
        <v>201</v>
      </c>
      <c r="Y38" s="14">
        <f>'[1]Congressional Semi-Monthly Repo'!W25</f>
        <v>270</v>
      </c>
      <c r="Z38" s="14">
        <f>'[1]Congressional Semi-Monthly Repo'!X25</f>
        <v>121</v>
      </c>
      <c r="AA38" s="14">
        <f>'[1]Congressional Semi-Monthly Repo'!Y25</f>
        <v>134</v>
      </c>
      <c r="AB38" s="9">
        <f>'[1]Congressional Semi-Monthly Repo'!Z25</f>
        <v>79</v>
      </c>
    </row>
    <row r="39" spans="2:28" ht="15" thickBot="1" x14ac:dyDescent="0.4">
      <c r="B39" s="53" t="s">
        <v>8</v>
      </c>
      <c r="C39" s="54"/>
      <c r="D39" s="10">
        <f>'[1]Congressional Semi-Monthly Repo'!B26</f>
        <v>2</v>
      </c>
      <c r="E39" s="10">
        <f>'[1]Congressional Semi-Monthly Repo'!C26</f>
        <v>4</v>
      </c>
      <c r="F39" s="10">
        <f>'[1]Congressional Semi-Monthly Repo'!D26</f>
        <v>0</v>
      </c>
      <c r="G39" s="10">
        <f>'[1]Congressional Semi-Monthly Repo'!E26</f>
        <v>4</v>
      </c>
      <c r="H39" s="10">
        <f>'[1]Congressional Semi-Monthly Repo'!F26</f>
        <v>6</v>
      </c>
      <c r="I39" s="10">
        <f>'[1]Congressional Semi-Monthly Repo'!G26</f>
        <v>6</v>
      </c>
      <c r="J39" s="10">
        <f>'[1]Congressional Semi-Monthly Repo'!H26</f>
        <v>12</v>
      </c>
      <c r="K39" s="10">
        <f>'[1]Congressional Semi-Monthly Repo'!I26</f>
        <v>14</v>
      </c>
      <c r="L39" s="10">
        <f>'[1]Congressional Semi-Monthly Repo'!J26</f>
        <v>16</v>
      </c>
      <c r="M39" s="10">
        <f>'[1]Congressional Semi-Monthly Repo'!K26</f>
        <v>16</v>
      </c>
      <c r="N39" s="10">
        <f>'[1]Congressional Semi-Monthly Repo'!L26</f>
        <v>8</v>
      </c>
      <c r="O39" s="10">
        <f>'[1]Congressional Semi-Monthly Repo'!M26</f>
        <v>6</v>
      </c>
      <c r="P39" s="10">
        <f>'[1]Congressional Semi-Monthly Repo'!N26</f>
        <v>10</v>
      </c>
      <c r="Q39" s="10">
        <f>'[1]Congressional Semi-Monthly Repo'!O26</f>
        <v>17</v>
      </c>
      <c r="R39" s="10">
        <f>'[1]Congressional Semi-Monthly Repo'!P26</f>
        <v>15</v>
      </c>
      <c r="S39" s="10">
        <f>'[1]Congressional Semi-Monthly Repo'!Q26</f>
        <v>14</v>
      </c>
      <c r="T39" s="10">
        <f>'[1]Congressional Semi-Monthly Repo'!R26</f>
        <v>12</v>
      </c>
      <c r="U39" s="10">
        <f>'[1]Congressional Semi-Monthly Repo'!S26</f>
        <v>8</v>
      </c>
      <c r="V39" s="10">
        <f>'[1]Congressional Semi-Monthly Repo'!T26</f>
        <v>41</v>
      </c>
      <c r="W39" s="10">
        <f>'[1]Congressional Semi-Monthly Repo'!U26</f>
        <v>29</v>
      </c>
      <c r="X39" s="10">
        <f>'[1]Congressional Semi-Monthly Repo'!V26</f>
        <v>54</v>
      </c>
      <c r="Y39" s="10">
        <f>'[1]Congressional Semi-Monthly Repo'!W26</f>
        <v>64</v>
      </c>
      <c r="Z39" s="10">
        <f>'[1]Congressional Semi-Monthly Repo'!X26</f>
        <v>26</v>
      </c>
      <c r="AA39" s="10">
        <f>'[1]Congressional Semi-Monthly Repo'!Y26</f>
        <v>19</v>
      </c>
      <c r="AB39" s="11">
        <f>'[1]Congressional Semi-Monthly Repo'!Z26</f>
        <v>28</v>
      </c>
    </row>
    <row r="40" spans="2:28" ht="17.149999999999999" customHeight="1" x14ac:dyDescent="0.35">
      <c r="B40" s="49" t="s">
        <v>14</v>
      </c>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1"/>
    </row>
    <row r="41" spans="2:28" ht="17.149999999999999" customHeight="1" thickBot="1" x14ac:dyDescent="0.4">
      <c r="B41" s="52"/>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5"/>
    </row>
    <row r="42" spans="2:28" ht="17.149999999999999" customHeight="1" x14ac:dyDescent="0.35">
      <c r="B42" s="65" t="s">
        <v>1</v>
      </c>
      <c r="C42" s="66"/>
      <c r="D42" s="22">
        <f>D6</f>
        <v>44758</v>
      </c>
      <c r="E42" s="22">
        <f t="shared" ref="E42:G42" si="4">E6</f>
        <v>44774</v>
      </c>
      <c r="F42" s="22">
        <f t="shared" si="4"/>
        <v>44789</v>
      </c>
      <c r="G42" s="22">
        <f t="shared" si="4"/>
        <v>44805</v>
      </c>
      <c r="H42" s="22">
        <f t="shared" ref="H42:AB42" si="5">H6</f>
        <v>44820</v>
      </c>
      <c r="I42" s="22">
        <f t="shared" si="5"/>
        <v>44835</v>
      </c>
      <c r="J42" s="22">
        <f t="shared" si="5"/>
        <v>44850</v>
      </c>
      <c r="K42" s="22">
        <f t="shared" si="5"/>
        <v>44866</v>
      </c>
      <c r="L42" s="22">
        <f t="shared" si="5"/>
        <v>44881</v>
      </c>
      <c r="M42" s="22">
        <f t="shared" si="5"/>
        <v>44896</v>
      </c>
      <c r="N42" s="22">
        <f t="shared" si="5"/>
        <v>44911</v>
      </c>
      <c r="O42" s="22">
        <f t="shared" si="5"/>
        <v>44927</v>
      </c>
      <c r="P42" s="22">
        <f t="shared" si="5"/>
        <v>44942</v>
      </c>
      <c r="Q42" s="22">
        <f t="shared" si="5"/>
        <v>44958</v>
      </c>
      <c r="R42" s="22">
        <f t="shared" si="5"/>
        <v>44973</v>
      </c>
      <c r="S42" s="22">
        <f t="shared" si="5"/>
        <v>44986</v>
      </c>
      <c r="T42" s="22">
        <f t="shared" si="5"/>
        <v>45001</v>
      </c>
      <c r="U42" s="22">
        <f t="shared" si="5"/>
        <v>45017</v>
      </c>
      <c r="V42" s="22">
        <f t="shared" si="5"/>
        <v>45032</v>
      </c>
      <c r="W42" s="22">
        <f t="shared" si="5"/>
        <v>45047</v>
      </c>
      <c r="X42" s="22">
        <f t="shared" si="5"/>
        <v>45062</v>
      </c>
      <c r="Y42" s="22">
        <f t="shared" si="5"/>
        <v>45078</v>
      </c>
      <c r="Z42" s="22">
        <f t="shared" si="5"/>
        <v>45093</v>
      </c>
      <c r="AA42" s="22">
        <f t="shared" si="5"/>
        <v>45108</v>
      </c>
      <c r="AB42" s="29">
        <f t="shared" si="5"/>
        <v>45123</v>
      </c>
    </row>
    <row r="43" spans="2:28" ht="17.149999999999999" customHeight="1" x14ac:dyDescent="0.35">
      <c r="B43" s="67" t="s">
        <v>2</v>
      </c>
      <c r="C43" s="68"/>
      <c r="D43" s="21">
        <f>D7</f>
        <v>44773</v>
      </c>
      <c r="E43" s="21">
        <f t="shared" ref="E43:G43" si="6">E7</f>
        <v>44788</v>
      </c>
      <c r="F43" s="21">
        <f t="shared" si="6"/>
        <v>44804</v>
      </c>
      <c r="G43" s="21">
        <f t="shared" si="6"/>
        <v>44819</v>
      </c>
      <c r="H43" s="21">
        <f t="shared" ref="H43:AB43" si="7">H7</f>
        <v>44834</v>
      </c>
      <c r="I43" s="21">
        <f t="shared" si="7"/>
        <v>44849</v>
      </c>
      <c r="J43" s="21">
        <f t="shared" si="7"/>
        <v>44865</v>
      </c>
      <c r="K43" s="21">
        <f t="shared" si="7"/>
        <v>44880</v>
      </c>
      <c r="L43" s="21">
        <f t="shared" si="7"/>
        <v>44895</v>
      </c>
      <c r="M43" s="21">
        <f t="shared" si="7"/>
        <v>44910</v>
      </c>
      <c r="N43" s="21">
        <f t="shared" si="7"/>
        <v>44926</v>
      </c>
      <c r="O43" s="21">
        <f t="shared" si="7"/>
        <v>44941</v>
      </c>
      <c r="P43" s="21">
        <f t="shared" si="7"/>
        <v>44957</v>
      </c>
      <c r="Q43" s="21">
        <f t="shared" si="7"/>
        <v>44972</v>
      </c>
      <c r="R43" s="21">
        <f t="shared" si="7"/>
        <v>44985</v>
      </c>
      <c r="S43" s="21">
        <f t="shared" si="7"/>
        <v>45000</v>
      </c>
      <c r="T43" s="21">
        <f t="shared" si="7"/>
        <v>45016</v>
      </c>
      <c r="U43" s="21">
        <f t="shared" si="7"/>
        <v>45031</v>
      </c>
      <c r="V43" s="21">
        <f t="shared" si="7"/>
        <v>45046</v>
      </c>
      <c r="W43" s="21">
        <f t="shared" si="7"/>
        <v>45061</v>
      </c>
      <c r="X43" s="21">
        <f t="shared" si="7"/>
        <v>45077</v>
      </c>
      <c r="Y43" s="21">
        <f t="shared" si="7"/>
        <v>45092</v>
      </c>
      <c r="Z43" s="21">
        <f t="shared" si="7"/>
        <v>45107</v>
      </c>
      <c r="AA43" s="21">
        <f t="shared" si="7"/>
        <v>45122</v>
      </c>
      <c r="AB43" s="30">
        <f t="shared" si="7"/>
        <v>45138</v>
      </c>
    </row>
    <row r="44" spans="2:28" ht="17.149999999999999" customHeight="1" x14ac:dyDescent="0.35">
      <c r="B44" s="69" t="s">
        <v>3</v>
      </c>
      <c r="C44" s="70"/>
      <c r="D44" s="8">
        <f>'[1]Congressional Semi-Monthly Repo'!B31</f>
        <v>306</v>
      </c>
      <c r="E44" s="8">
        <f>'[1]Congressional Semi-Monthly Repo'!C31</f>
        <v>324</v>
      </c>
      <c r="F44" s="8">
        <f>'[1]Congressional Semi-Monthly Repo'!D31</f>
        <v>422</v>
      </c>
      <c r="G44" s="8">
        <f>'[1]Congressional Semi-Monthly Repo'!E31</f>
        <v>328</v>
      </c>
      <c r="H44" s="8">
        <f>'[1]Congressional Semi-Monthly Repo'!F31</f>
        <v>470</v>
      </c>
      <c r="I44" s="8">
        <f>'[1]Congressional Semi-Monthly Repo'!G31</f>
        <v>310</v>
      </c>
      <c r="J44" s="8">
        <f>'[1]Congressional Semi-Monthly Repo'!H31</f>
        <v>353</v>
      </c>
      <c r="K44" s="8">
        <f>'[1]Congressional Semi-Monthly Repo'!I31</f>
        <v>366</v>
      </c>
      <c r="L44" s="8">
        <f>'[1]Congressional Semi-Monthly Repo'!J31</f>
        <v>342</v>
      </c>
      <c r="M44" s="8">
        <f>'[1]Congressional Semi-Monthly Repo'!K31</f>
        <v>386</v>
      </c>
      <c r="N44" s="8">
        <f>'[1]Congressional Semi-Monthly Repo'!L31</f>
        <v>283</v>
      </c>
      <c r="O44" s="8">
        <f>'[1]Congressional Semi-Monthly Repo'!M31</f>
        <v>390</v>
      </c>
      <c r="P44" s="8">
        <f>'[1]Congressional Semi-Monthly Repo'!N31</f>
        <v>413</v>
      </c>
      <c r="Q44" s="8">
        <f>'[1]Congressional Semi-Monthly Repo'!O31</f>
        <v>390</v>
      </c>
      <c r="R44" s="8">
        <f>'[1]Congressional Semi-Monthly Repo'!P31</f>
        <v>301</v>
      </c>
      <c r="S44" s="8">
        <f>'[1]Congressional Semi-Monthly Repo'!Q31</f>
        <v>406</v>
      </c>
      <c r="T44" s="8">
        <f>'[1]Congressional Semi-Monthly Repo'!R31</f>
        <v>472</v>
      </c>
      <c r="U44" s="8">
        <f>'[1]Congressional Semi-Monthly Repo'!S31</f>
        <v>360</v>
      </c>
      <c r="V44" s="8">
        <f>'[1]Congressional Semi-Monthly Repo'!T31</f>
        <v>350</v>
      </c>
      <c r="W44" s="8">
        <f>'[1]Congressional Semi-Monthly Repo'!U31</f>
        <v>370</v>
      </c>
      <c r="X44" s="8">
        <f>'[1]Congressional Semi-Monthly Repo'!V31</f>
        <v>424</v>
      </c>
      <c r="Y44" s="8">
        <f>'[1]Congressional Semi-Monthly Repo'!W31</f>
        <v>675</v>
      </c>
      <c r="Z44" s="8">
        <f>'[1]Congressional Semi-Monthly Repo'!X31</f>
        <v>543</v>
      </c>
      <c r="AA44" s="8">
        <f>'[1]Congressional Semi-Monthly Repo'!Y31</f>
        <v>399</v>
      </c>
      <c r="AB44" s="9">
        <f>'[1]Congressional Semi-Monthly Repo'!Z31</f>
        <v>498</v>
      </c>
    </row>
    <row r="45" spans="2:28" ht="17.149999999999999" customHeight="1" x14ac:dyDescent="0.35">
      <c r="B45" s="74" t="s">
        <v>4</v>
      </c>
      <c r="C45" s="75"/>
      <c r="D45" s="12">
        <f>'[1]Congressional Semi-Monthly Repo'!B32</f>
        <v>253</v>
      </c>
      <c r="E45" s="12">
        <f>'[1]Congressional Semi-Monthly Repo'!C32</f>
        <v>289</v>
      </c>
      <c r="F45" s="12">
        <f>'[1]Congressional Semi-Monthly Repo'!D32</f>
        <v>298</v>
      </c>
      <c r="G45" s="12">
        <f>'[1]Congressional Semi-Monthly Repo'!E32</f>
        <v>293</v>
      </c>
      <c r="H45" s="12">
        <f>'[1]Congressional Semi-Monthly Repo'!F32</f>
        <v>397</v>
      </c>
      <c r="I45" s="12">
        <f>'[1]Congressional Semi-Monthly Repo'!G32</f>
        <v>305</v>
      </c>
      <c r="J45" s="12">
        <f>'[1]Congressional Semi-Monthly Repo'!H32</f>
        <v>339</v>
      </c>
      <c r="K45" s="12">
        <f>'[1]Congressional Semi-Monthly Repo'!I32</f>
        <v>365</v>
      </c>
      <c r="L45" s="12">
        <f>'[1]Congressional Semi-Monthly Repo'!J32</f>
        <v>323</v>
      </c>
      <c r="M45" s="12">
        <f>'[1]Congressional Semi-Monthly Repo'!K32</f>
        <v>398</v>
      </c>
      <c r="N45" s="12">
        <f>'[1]Congressional Semi-Monthly Repo'!L32</f>
        <v>293</v>
      </c>
      <c r="O45" s="12">
        <f>'[1]Congressional Semi-Monthly Repo'!M32</f>
        <v>287</v>
      </c>
      <c r="P45" s="12">
        <f>'[1]Congressional Semi-Monthly Repo'!N32</f>
        <v>425</v>
      </c>
      <c r="Q45" s="12">
        <f>'[1]Congressional Semi-Monthly Repo'!O32</f>
        <v>361</v>
      </c>
      <c r="R45" s="12">
        <f>'[1]Congressional Semi-Monthly Repo'!P32</f>
        <v>273</v>
      </c>
      <c r="S45" s="12">
        <f>'[1]Congressional Semi-Monthly Repo'!Q32</f>
        <v>385</v>
      </c>
      <c r="T45" s="12">
        <f>'[1]Congressional Semi-Monthly Repo'!R32</f>
        <v>426</v>
      </c>
      <c r="U45" s="12">
        <f>'[1]Congressional Semi-Monthly Repo'!S32</f>
        <v>351</v>
      </c>
      <c r="V45" s="12">
        <f>'[1]Congressional Semi-Monthly Repo'!T32</f>
        <v>325</v>
      </c>
      <c r="W45" s="12">
        <f>'[1]Congressional Semi-Monthly Repo'!U32</f>
        <v>385</v>
      </c>
      <c r="X45" s="12">
        <f>'[1]Congressional Semi-Monthly Repo'!V32</f>
        <v>326</v>
      </c>
      <c r="Y45" s="12">
        <f>'[1]Congressional Semi-Monthly Repo'!W32</f>
        <v>556</v>
      </c>
      <c r="Z45" s="12">
        <f>'[1]Congressional Semi-Monthly Repo'!X32</f>
        <v>617</v>
      </c>
      <c r="AA45" s="12">
        <f>'[1]Congressional Semi-Monthly Repo'!Y32</f>
        <v>386</v>
      </c>
      <c r="AB45" s="13">
        <f>'[1]Congressional Semi-Monthly Repo'!Z32</f>
        <v>528</v>
      </c>
    </row>
    <row r="46" spans="2:28" ht="17.149999999999999" customHeight="1" x14ac:dyDescent="0.35">
      <c r="B46" s="55" t="s">
        <v>5</v>
      </c>
      <c r="C46" s="56"/>
      <c r="D46" s="8">
        <f>'[1]Congressional Semi-Monthly Repo'!B33</f>
        <v>57</v>
      </c>
      <c r="E46" s="8">
        <f>'[1]Congressional Semi-Monthly Repo'!C33</f>
        <v>56</v>
      </c>
      <c r="F46" s="8">
        <f>'[1]Congressional Semi-Monthly Repo'!D33</f>
        <v>47</v>
      </c>
      <c r="G46" s="8">
        <f>'[1]Congressional Semi-Monthly Repo'!E33</f>
        <v>67</v>
      </c>
      <c r="H46" s="8">
        <f>'[1]Congressional Semi-Monthly Repo'!F33</f>
        <v>63</v>
      </c>
      <c r="I46" s="8">
        <f>'[1]Congressional Semi-Monthly Repo'!G33</f>
        <v>57</v>
      </c>
      <c r="J46" s="8">
        <f>'[1]Congressional Semi-Monthly Repo'!H33</f>
        <v>65</v>
      </c>
      <c r="K46" s="8">
        <f>'[1]Congressional Semi-Monthly Repo'!I33</f>
        <v>104</v>
      </c>
      <c r="L46" s="8">
        <f>'[1]Congressional Semi-Monthly Repo'!J33</f>
        <v>64</v>
      </c>
      <c r="M46" s="8">
        <f>'[1]Congressional Semi-Monthly Repo'!K33</f>
        <v>98</v>
      </c>
      <c r="N46" s="8">
        <f>'[1]Congressional Semi-Monthly Repo'!L33</f>
        <v>56</v>
      </c>
      <c r="O46" s="8">
        <f>'[1]Congressional Semi-Monthly Repo'!M33</f>
        <v>70</v>
      </c>
      <c r="P46" s="8">
        <f>'[1]Congressional Semi-Monthly Repo'!N33</f>
        <v>88</v>
      </c>
      <c r="Q46" s="8">
        <f>'[1]Congressional Semi-Monthly Repo'!O33</f>
        <v>56</v>
      </c>
      <c r="R46" s="8">
        <f>'[1]Congressional Semi-Monthly Repo'!P33</f>
        <v>35</v>
      </c>
      <c r="S46" s="8">
        <f>'[1]Congressional Semi-Monthly Repo'!Q33</f>
        <v>65</v>
      </c>
      <c r="T46" s="8">
        <f>'[1]Congressional Semi-Monthly Repo'!R33</f>
        <v>70</v>
      </c>
      <c r="U46" s="8">
        <f>'[1]Congressional Semi-Monthly Repo'!S33</f>
        <v>62</v>
      </c>
      <c r="V46" s="8">
        <f>'[1]Congressional Semi-Monthly Repo'!T33</f>
        <v>54</v>
      </c>
      <c r="W46" s="8">
        <f>'[1]Congressional Semi-Monthly Repo'!U33</f>
        <v>80</v>
      </c>
      <c r="X46" s="8">
        <f>'[1]Congressional Semi-Monthly Repo'!V33</f>
        <v>48</v>
      </c>
      <c r="Y46" s="8">
        <f>'[1]Congressional Semi-Monthly Repo'!W33</f>
        <v>52</v>
      </c>
      <c r="Z46" s="8">
        <f>'[1]Congressional Semi-Monthly Repo'!X33</f>
        <v>81</v>
      </c>
      <c r="AA46" s="8">
        <f>'[1]Congressional Semi-Monthly Repo'!Y33</f>
        <v>45</v>
      </c>
      <c r="AB46" s="9">
        <f>'[1]Congressional Semi-Monthly Repo'!Z33</f>
        <v>58</v>
      </c>
    </row>
    <row r="47" spans="2:28" ht="17.149999999999999" customHeight="1" x14ac:dyDescent="0.35">
      <c r="B47" s="55" t="s">
        <v>6</v>
      </c>
      <c r="C47" s="56"/>
      <c r="D47" s="8">
        <f>'[1]Congressional Semi-Monthly Repo'!B34</f>
        <v>41</v>
      </c>
      <c r="E47" s="8">
        <f>'[1]Congressional Semi-Monthly Repo'!C34</f>
        <v>47</v>
      </c>
      <c r="F47" s="8">
        <f>'[1]Congressional Semi-Monthly Repo'!D34</f>
        <v>31</v>
      </c>
      <c r="G47" s="8">
        <f>'[1]Congressional Semi-Monthly Repo'!E34</f>
        <v>46</v>
      </c>
      <c r="H47" s="8">
        <f>'[1]Congressional Semi-Monthly Repo'!F34</f>
        <v>58</v>
      </c>
      <c r="I47" s="8">
        <f>'[1]Congressional Semi-Monthly Repo'!G34</f>
        <v>47</v>
      </c>
      <c r="J47" s="8">
        <f>'[1]Congressional Semi-Monthly Repo'!H34</f>
        <v>42</v>
      </c>
      <c r="K47" s="8">
        <f>'[1]Congressional Semi-Monthly Repo'!I34</f>
        <v>48</v>
      </c>
      <c r="L47" s="8">
        <f>'[1]Congressional Semi-Monthly Repo'!J34</f>
        <v>47</v>
      </c>
      <c r="M47" s="8">
        <f>'[1]Congressional Semi-Monthly Repo'!K34</f>
        <v>62</v>
      </c>
      <c r="N47" s="8">
        <f>'[1]Congressional Semi-Monthly Repo'!L34</f>
        <v>43</v>
      </c>
      <c r="O47" s="8">
        <f>'[1]Congressional Semi-Monthly Repo'!M34</f>
        <v>38</v>
      </c>
      <c r="P47" s="8">
        <f>'[1]Congressional Semi-Monthly Repo'!N34</f>
        <v>83</v>
      </c>
      <c r="Q47" s="8">
        <f>'[1]Congressional Semi-Monthly Repo'!O34</f>
        <v>68</v>
      </c>
      <c r="R47" s="8">
        <f>'[1]Congressional Semi-Monthly Repo'!P34</f>
        <v>62</v>
      </c>
      <c r="S47" s="8">
        <f>'[1]Congressional Semi-Monthly Repo'!Q34</f>
        <v>67</v>
      </c>
      <c r="T47" s="8">
        <f>'[1]Congressional Semi-Monthly Repo'!R34</f>
        <v>67</v>
      </c>
      <c r="U47" s="8">
        <f>'[1]Congressional Semi-Monthly Repo'!S34</f>
        <v>52</v>
      </c>
      <c r="V47" s="8">
        <f>'[1]Congressional Semi-Monthly Repo'!T34</f>
        <v>56</v>
      </c>
      <c r="W47" s="8">
        <f>'[1]Congressional Semi-Monthly Repo'!U34</f>
        <v>65</v>
      </c>
      <c r="X47" s="8">
        <f>'[1]Congressional Semi-Monthly Repo'!V34</f>
        <v>51</v>
      </c>
      <c r="Y47" s="8">
        <f>'[1]Congressional Semi-Monthly Repo'!W34</f>
        <v>89</v>
      </c>
      <c r="Z47" s="8">
        <f>'[1]Congressional Semi-Monthly Repo'!X34</f>
        <v>77</v>
      </c>
      <c r="AA47" s="8">
        <f>'[1]Congressional Semi-Monthly Repo'!Y34</f>
        <v>70</v>
      </c>
      <c r="AB47" s="9">
        <f>'[1]Congressional Semi-Monthly Repo'!Z34</f>
        <v>98</v>
      </c>
    </row>
    <row r="48" spans="2:28" ht="17.149999999999999" customHeight="1" x14ac:dyDescent="0.35">
      <c r="B48" s="55" t="s">
        <v>7</v>
      </c>
      <c r="C48" s="56"/>
      <c r="D48" s="8">
        <f>'[1]Congressional Semi-Monthly Repo'!B35</f>
        <v>118</v>
      </c>
      <c r="E48" s="8">
        <f>'[1]Congressional Semi-Monthly Repo'!C35</f>
        <v>132</v>
      </c>
      <c r="F48" s="8">
        <f>'[1]Congressional Semi-Monthly Repo'!D35</f>
        <v>153</v>
      </c>
      <c r="G48" s="8">
        <f>'[1]Congressional Semi-Monthly Repo'!E35</f>
        <v>124</v>
      </c>
      <c r="H48" s="8">
        <f>'[1]Congressional Semi-Monthly Repo'!F35</f>
        <v>193</v>
      </c>
      <c r="I48" s="8">
        <f>'[1]Congressional Semi-Monthly Repo'!G35</f>
        <v>139</v>
      </c>
      <c r="J48" s="8">
        <f>'[1]Congressional Semi-Monthly Repo'!H35</f>
        <v>144</v>
      </c>
      <c r="K48" s="8">
        <f>'[1]Congressional Semi-Monthly Repo'!I35</f>
        <v>145</v>
      </c>
      <c r="L48" s="8">
        <f>'[1]Congressional Semi-Monthly Repo'!J35</f>
        <v>128</v>
      </c>
      <c r="M48" s="8">
        <f>'[1]Congressional Semi-Monthly Repo'!K35</f>
        <v>162</v>
      </c>
      <c r="N48" s="8">
        <f>'[1]Congressional Semi-Monthly Repo'!L35</f>
        <v>128</v>
      </c>
      <c r="O48" s="8">
        <f>'[1]Congressional Semi-Monthly Repo'!M35</f>
        <v>128</v>
      </c>
      <c r="P48" s="8">
        <f>'[1]Congressional Semi-Monthly Repo'!N35</f>
        <v>170</v>
      </c>
      <c r="Q48" s="8">
        <f>'[1]Congressional Semi-Monthly Repo'!O35</f>
        <v>162</v>
      </c>
      <c r="R48" s="8">
        <f>'[1]Congressional Semi-Monthly Repo'!P35</f>
        <v>120</v>
      </c>
      <c r="S48" s="8">
        <f>'[1]Congressional Semi-Monthly Repo'!Q35</f>
        <v>159</v>
      </c>
      <c r="T48" s="8">
        <f>'[1]Congressional Semi-Monthly Repo'!R35</f>
        <v>169</v>
      </c>
      <c r="U48" s="8">
        <f>'[1]Congressional Semi-Monthly Repo'!S35</f>
        <v>154</v>
      </c>
      <c r="V48" s="8">
        <f>'[1]Congressional Semi-Monthly Repo'!T35</f>
        <v>139</v>
      </c>
      <c r="W48" s="8">
        <f>'[1]Congressional Semi-Monthly Repo'!U35</f>
        <v>162</v>
      </c>
      <c r="X48" s="8">
        <f>'[1]Congressional Semi-Monthly Repo'!V35</f>
        <v>155</v>
      </c>
      <c r="Y48" s="8">
        <f>'[1]Congressional Semi-Monthly Repo'!W35</f>
        <v>267</v>
      </c>
      <c r="Z48" s="8">
        <f>'[1]Congressional Semi-Monthly Repo'!X35</f>
        <v>325</v>
      </c>
      <c r="AA48" s="8">
        <f>'[1]Congressional Semi-Monthly Repo'!Y35</f>
        <v>184</v>
      </c>
      <c r="AB48" s="9">
        <f>'[1]Congressional Semi-Monthly Repo'!Z35</f>
        <v>253</v>
      </c>
    </row>
    <row r="49" spans="2:28" ht="18" customHeight="1" thickBot="1" x14ac:dyDescent="0.4">
      <c r="B49" s="53" t="s">
        <v>8</v>
      </c>
      <c r="C49" s="54"/>
      <c r="D49" s="10">
        <f>'[1]Congressional Semi-Monthly Repo'!B36</f>
        <v>37</v>
      </c>
      <c r="E49" s="10">
        <f>'[1]Congressional Semi-Monthly Repo'!C36</f>
        <v>54</v>
      </c>
      <c r="F49" s="10">
        <f>'[1]Congressional Semi-Monthly Repo'!D36</f>
        <v>67</v>
      </c>
      <c r="G49" s="10">
        <f>'[1]Congressional Semi-Monthly Repo'!E36</f>
        <v>56</v>
      </c>
      <c r="H49" s="10">
        <f>'[1]Congressional Semi-Monthly Repo'!F36</f>
        <v>83</v>
      </c>
      <c r="I49" s="10">
        <f>'[1]Congressional Semi-Monthly Repo'!G36</f>
        <v>62</v>
      </c>
      <c r="J49" s="10">
        <f>'[1]Congressional Semi-Monthly Repo'!H36</f>
        <v>88</v>
      </c>
      <c r="K49" s="10">
        <f>'[1]Congressional Semi-Monthly Repo'!I36</f>
        <v>68</v>
      </c>
      <c r="L49" s="10">
        <f>'[1]Congressional Semi-Monthly Repo'!J36</f>
        <v>84</v>
      </c>
      <c r="M49" s="10">
        <f>'[1]Congressional Semi-Monthly Repo'!K36</f>
        <v>76</v>
      </c>
      <c r="N49" s="10">
        <f>'[1]Congressional Semi-Monthly Repo'!L36</f>
        <v>66</v>
      </c>
      <c r="O49" s="10">
        <f>'[1]Congressional Semi-Monthly Repo'!M36</f>
        <v>51</v>
      </c>
      <c r="P49" s="10">
        <f>'[1]Congressional Semi-Monthly Repo'!N36</f>
        <v>84</v>
      </c>
      <c r="Q49" s="10">
        <f>'[1]Congressional Semi-Monthly Repo'!O36</f>
        <v>75</v>
      </c>
      <c r="R49" s="10">
        <f>'[1]Congressional Semi-Monthly Repo'!P36</f>
        <v>56</v>
      </c>
      <c r="S49" s="10">
        <f>'[1]Congressional Semi-Monthly Repo'!Q36</f>
        <v>94</v>
      </c>
      <c r="T49" s="10">
        <f>'[1]Congressional Semi-Monthly Repo'!R36</f>
        <v>120</v>
      </c>
      <c r="U49" s="10">
        <f>'[1]Congressional Semi-Monthly Repo'!S36</f>
        <v>83</v>
      </c>
      <c r="V49" s="10">
        <f>'[1]Congressional Semi-Monthly Repo'!T36</f>
        <v>76</v>
      </c>
      <c r="W49" s="10">
        <f>'[1]Congressional Semi-Monthly Repo'!U36</f>
        <v>78</v>
      </c>
      <c r="X49" s="10">
        <f>'[1]Congressional Semi-Monthly Repo'!V36</f>
        <v>72</v>
      </c>
      <c r="Y49" s="10">
        <f>'[1]Congressional Semi-Monthly Repo'!W36</f>
        <v>148</v>
      </c>
      <c r="Z49" s="10">
        <f>'[1]Congressional Semi-Monthly Repo'!X36</f>
        <v>134</v>
      </c>
      <c r="AA49" s="10">
        <f>'[1]Congressional Semi-Monthly Repo'!Y36</f>
        <v>87</v>
      </c>
      <c r="AB49" s="11">
        <f>'[1]Congressional Semi-Monthly Repo'!Z36</f>
        <v>119</v>
      </c>
    </row>
    <row r="50" spans="2:28" ht="17.149999999999999" customHeight="1" x14ac:dyDescent="0.35">
      <c r="B50" s="52" t="s">
        <v>15</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5"/>
    </row>
    <row r="51" spans="2:28" ht="17.149999999999999" customHeight="1" thickBot="1" x14ac:dyDescent="0.4">
      <c r="B51" s="52"/>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5"/>
    </row>
    <row r="52" spans="2:28" ht="17.149999999999999" customHeight="1" x14ac:dyDescent="0.35">
      <c r="B52" s="65" t="s">
        <v>1</v>
      </c>
      <c r="C52" s="66"/>
      <c r="D52" s="22">
        <f>D6</f>
        <v>44758</v>
      </c>
      <c r="E52" s="22">
        <f t="shared" ref="E52:AB52" si="8">E6</f>
        <v>44774</v>
      </c>
      <c r="F52" s="22">
        <f t="shared" si="8"/>
        <v>44789</v>
      </c>
      <c r="G52" s="22">
        <f t="shared" si="8"/>
        <v>44805</v>
      </c>
      <c r="H52" s="22">
        <f t="shared" si="8"/>
        <v>44820</v>
      </c>
      <c r="I52" s="22">
        <f t="shared" si="8"/>
        <v>44835</v>
      </c>
      <c r="J52" s="22">
        <f t="shared" si="8"/>
        <v>44850</v>
      </c>
      <c r="K52" s="22">
        <f t="shared" si="8"/>
        <v>44866</v>
      </c>
      <c r="L52" s="22">
        <f t="shared" si="8"/>
        <v>44881</v>
      </c>
      <c r="M52" s="22">
        <f t="shared" si="8"/>
        <v>44896</v>
      </c>
      <c r="N52" s="22">
        <f t="shared" si="8"/>
        <v>44911</v>
      </c>
      <c r="O52" s="22">
        <f t="shared" si="8"/>
        <v>44927</v>
      </c>
      <c r="P52" s="22">
        <f t="shared" si="8"/>
        <v>44942</v>
      </c>
      <c r="Q52" s="22">
        <f t="shared" si="8"/>
        <v>44958</v>
      </c>
      <c r="R52" s="22">
        <f t="shared" si="8"/>
        <v>44973</v>
      </c>
      <c r="S52" s="22">
        <f t="shared" si="8"/>
        <v>44986</v>
      </c>
      <c r="T52" s="22">
        <f t="shared" si="8"/>
        <v>45001</v>
      </c>
      <c r="U52" s="22">
        <f t="shared" si="8"/>
        <v>45017</v>
      </c>
      <c r="V52" s="22">
        <f t="shared" si="8"/>
        <v>45032</v>
      </c>
      <c r="W52" s="22">
        <f t="shared" si="8"/>
        <v>45047</v>
      </c>
      <c r="X52" s="22">
        <f t="shared" si="8"/>
        <v>45062</v>
      </c>
      <c r="Y52" s="22">
        <f t="shared" si="8"/>
        <v>45078</v>
      </c>
      <c r="Z52" s="22">
        <f t="shared" si="8"/>
        <v>45093</v>
      </c>
      <c r="AA52" s="22">
        <f t="shared" si="8"/>
        <v>45108</v>
      </c>
      <c r="AB52" s="29">
        <f t="shared" si="8"/>
        <v>45123</v>
      </c>
    </row>
    <row r="53" spans="2:28" ht="17.149999999999999" customHeight="1" x14ac:dyDescent="0.35">
      <c r="B53" s="67" t="s">
        <v>2</v>
      </c>
      <c r="C53" s="68"/>
      <c r="D53" s="21">
        <f>D7</f>
        <v>44773</v>
      </c>
      <c r="E53" s="21">
        <f t="shared" ref="E53:AB53" si="9">E7</f>
        <v>44788</v>
      </c>
      <c r="F53" s="21">
        <f t="shared" si="9"/>
        <v>44804</v>
      </c>
      <c r="G53" s="21">
        <f t="shared" si="9"/>
        <v>44819</v>
      </c>
      <c r="H53" s="21">
        <f t="shared" si="9"/>
        <v>44834</v>
      </c>
      <c r="I53" s="21">
        <f t="shared" si="9"/>
        <v>44849</v>
      </c>
      <c r="J53" s="21">
        <f t="shared" si="9"/>
        <v>44865</v>
      </c>
      <c r="K53" s="21">
        <f t="shared" si="9"/>
        <v>44880</v>
      </c>
      <c r="L53" s="21">
        <f t="shared" si="9"/>
        <v>44895</v>
      </c>
      <c r="M53" s="21">
        <f t="shared" si="9"/>
        <v>44910</v>
      </c>
      <c r="N53" s="21">
        <f t="shared" si="9"/>
        <v>44926</v>
      </c>
      <c r="O53" s="21">
        <f t="shared" si="9"/>
        <v>44941</v>
      </c>
      <c r="P53" s="21">
        <f t="shared" si="9"/>
        <v>44957</v>
      </c>
      <c r="Q53" s="21">
        <f t="shared" si="9"/>
        <v>44972</v>
      </c>
      <c r="R53" s="21">
        <f t="shared" si="9"/>
        <v>44985</v>
      </c>
      <c r="S53" s="21">
        <f t="shared" si="9"/>
        <v>45000</v>
      </c>
      <c r="T53" s="21">
        <f t="shared" si="9"/>
        <v>45016</v>
      </c>
      <c r="U53" s="21">
        <f t="shared" si="9"/>
        <v>45031</v>
      </c>
      <c r="V53" s="21">
        <f t="shared" si="9"/>
        <v>45046</v>
      </c>
      <c r="W53" s="21">
        <f t="shared" si="9"/>
        <v>45061</v>
      </c>
      <c r="X53" s="21">
        <f t="shared" si="9"/>
        <v>45077</v>
      </c>
      <c r="Y53" s="21">
        <f t="shared" si="9"/>
        <v>45092</v>
      </c>
      <c r="Z53" s="21">
        <f t="shared" si="9"/>
        <v>45107</v>
      </c>
      <c r="AA53" s="21">
        <f t="shared" si="9"/>
        <v>45122</v>
      </c>
      <c r="AB53" s="30">
        <f t="shared" si="9"/>
        <v>45138</v>
      </c>
    </row>
    <row r="54" spans="2:28" ht="17.149999999999999" customHeight="1" x14ac:dyDescent="0.35">
      <c r="B54" s="69" t="s">
        <v>3</v>
      </c>
      <c r="C54" s="70"/>
      <c r="D54" s="8">
        <f>'[1]Congressional Semi-Monthly Repo'!B41</f>
        <v>5</v>
      </c>
      <c r="E54" s="8">
        <f>'[1]Congressional Semi-Monthly Repo'!C41</f>
        <v>7</v>
      </c>
      <c r="F54" s="8">
        <f>'[1]Congressional Semi-Monthly Repo'!D41</f>
        <v>12</v>
      </c>
      <c r="G54" s="8">
        <f>'[1]Congressional Semi-Monthly Repo'!E41</f>
        <v>10</v>
      </c>
      <c r="H54" s="8">
        <f>'[1]Congressional Semi-Monthly Repo'!F41</f>
        <v>24</v>
      </c>
      <c r="I54" s="8">
        <f>'[1]Congressional Semi-Monthly Repo'!G41</f>
        <v>27</v>
      </c>
      <c r="J54" s="8">
        <f>'[1]Congressional Semi-Monthly Repo'!H41</f>
        <v>24</v>
      </c>
      <c r="K54" s="8">
        <f>'[1]Congressional Semi-Monthly Repo'!I41</f>
        <v>22</v>
      </c>
      <c r="L54" s="8">
        <f>'[1]Congressional Semi-Monthly Repo'!J41</f>
        <v>27</v>
      </c>
      <c r="M54" s="8">
        <f>'[1]Congressional Semi-Monthly Repo'!K41</f>
        <v>24</v>
      </c>
      <c r="N54" s="8">
        <f>'[1]Congressional Semi-Monthly Repo'!L41</f>
        <v>11</v>
      </c>
      <c r="O54" s="8">
        <f>'[1]Congressional Semi-Monthly Repo'!M41</f>
        <v>23</v>
      </c>
      <c r="P54" s="8">
        <f>'[1]Congressional Semi-Monthly Repo'!N41</f>
        <v>10</v>
      </c>
      <c r="Q54" s="8">
        <f>'[1]Congressional Semi-Monthly Repo'!O41</f>
        <v>10</v>
      </c>
      <c r="R54" s="8">
        <f>'[1]Congressional Semi-Monthly Repo'!P41</f>
        <v>15</v>
      </c>
      <c r="S54" s="8">
        <f>'[1]Congressional Semi-Monthly Repo'!Q41</f>
        <v>8</v>
      </c>
      <c r="T54" s="8">
        <f>'[1]Congressional Semi-Monthly Repo'!R41</f>
        <v>8</v>
      </c>
      <c r="U54" s="8">
        <f>'[1]Congressional Semi-Monthly Repo'!S41</f>
        <v>8</v>
      </c>
      <c r="V54" s="8">
        <f>'[1]Congressional Semi-Monthly Repo'!T41</f>
        <v>2</v>
      </c>
      <c r="W54" s="8">
        <f>'[1]Congressional Semi-Monthly Repo'!U41</f>
        <v>14</v>
      </c>
      <c r="X54" s="8">
        <f>'[1]Congressional Semi-Monthly Repo'!V41</f>
        <v>27</v>
      </c>
      <c r="Y54" s="8">
        <f>'[1]Congressional Semi-Monthly Repo'!W41</f>
        <v>165</v>
      </c>
      <c r="Z54" s="8">
        <f>'[1]Congressional Semi-Monthly Repo'!X41</f>
        <v>73</v>
      </c>
      <c r="AA54" s="8">
        <f>'[1]Congressional Semi-Monthly Repo'!Y41</f>
        <v>48</v>
      </c>
      <c r="AB54" s="9">
        <f>'[1]Congressional Semi-Monthly Repo'!Z41</f>
        <v>39</v>
      </c>
    </row>
    <row r="55" spans="2:28" s="28" customFormat="1" ht="17.149999999999999" customHeight="1" x14ac:dyDescent="0.35">
      <c r="B55" s="57" t="s">
        <v>4</v>
      </c>
      <c r="C55" s="58"/>
      <c r="D55" s="12">
        <f>'[1]Congressional Semi-Monthly Repo'!B42</f>
        <v>6</v>
      </c>
      <c r="E55" s="12">
        <f>'[1]Congressional Semi-Monthly Repo'!C42</f>
        <v>2</v>
      </c>
      <c r="F55" s="12">
        <f>'[1]Congressional Semi-Monthly Repo'!D42</f>
        <v>6</v>
      </c>
      <c r="G55" s="12">
        <f>'[1]Congressional Semi-Monthly Repo'!E42</f>
        <v>3</v>
      </c>
      <c r="H55" s="12">
        <f>'[1]Congressional Semi-Monthly Repo'!F42</f>
        <v>19</v>
      </c>
      <c r="I55" s="12">
        <f>'[1]Congressional Semi-Monthly Repo'!G42</f>
        <v>19</v>
      </c>
      <c r="J55" s="12">
        <f>'[1]Congressional Semi-Monthly Repo'!H42</f>
        <v>32</v>
      </c>
      <c r="K55" s="12">
        <f>'[1]Congressional Semi-Monthly Repo'!I42</f>
        <v>16</v>
      </c>
      <c r="L55" s="12">
        <f>'[1]Congressional Semi-Monthly Repo'!J42</f>
        <v>25</v>
      </c>
      <c r="M55" s="12">
        <f>'[1]Congressional Semi-Monthly Repo'!K42</f>
        <v>28</v>
      </c>
      <c r="N55" s="12">
        <f>'[1]Congressional Semi-Monthly Repo'!L42</f>
        <v>12</v>
      </c>
      <c r="O55" s="12">
        <f>'[1]Congressional Semi-Monthly Repo'!M42</f>
        <v>23</v>
      </c>
      <c r="P55" s="12">
        <f>'[1]Congressional Semi-Monthly Repo'!N42</f>
        <v>8</v>
      </c>
      <c r="Q55" s="12">
        <f>'[1]Congressional Semi-Monthly Repo'!O42</f>
        <v>12</v>
      </c>
      <c r="R55" s="12">
        <f>'[1]Congressional Semi-Monthly Repo'!P42</f>
        <v>11</v>
      </c>
      <c r="S55" s="12">
        <f>'[1]Congressional Semi-Monthly Repo'!Q42</f>
        <v>12</v>
      </c>
      <c r="T55" s="12">
        <f>'[1]Congressional Semi-Monthly Repo'!R42</f>
        <v>5</v>
      </c>
      <c r="U55" s="12">
        <f>'[1]Congressional Semi-Monthly Repo'!S42</f>
        <v>10</v>
      </c>
      <c r="V55" s="12">
        <f>'[1]Congressional Semi-Monthly Repo'!T42</f>
        <v>5</v>
      </c>
      <c r="W55" s="12">
        <f>'[1]Congressional Semi-Monthly Repo'!U42</f>
        <v>9</v>
      </c>
      <c r="X55" s="12">
        <f>'[1]Congressional Semi-Monthly Repo'!V42</f>
        <v>16</v>
      </c>
      <c r="Y55" s="12">
        <f>'[1]Congressional Semi-Monthly Repo'!W42</f>
        <v>128</v>
      </c>
      <c r="Z55" s="12">
        <f>'[1]Congressional Semi-Monthly Repo'!X42</f>
        <v>108</v>
      </c>
      <c r="AA55" s="12">
        <f>'[1]Congressional Semi-Monthly Repo'!Y42</f>
        <v>49</v>
      </c>
      <c r="AB55" s="13">
        <f>'[1]Congressional Semi-Monthly Repo'!Z42</f>
        <v>52</v>
      </c>
    </row>
    <row r="56" spans="2:28" ht="17.149999999999999" customHeight="1" x14ac:dyDescent="0.35">
      <c r="B56" s="55" t="s">
        <v>5</v>
      </c>
      <c r="C56" s="56"/>
      <c r="D56" s="8">
        <f>'[1]Congressional Semi-Monthly Repo'!B43</f>
        <v>3</v>
      </c>
      <c r="E56" s="8">
        <f>'[1]Congressional Semi-Monthly Repo'!C43</f>
        <v>1</v>
      </c>
      <c r="F56" s="8">
        <f>'[1]Congressional Semi-Monthly Repo'!D43</f>
        <v>2</v>
      </c>
      <c r="G56" s="8">
        <f>'[1]Congressional Semi-Monthly Repo'!E43</f>
        <v>2</v>
      </c>
      <c r="H56" s="8">
        <f>'[1]Congressional Semi-Monthly Repo'!F43</f>
        <v>8</v>
      </c>
      <c r="I56" s="8">
        <f>'[1]Congressional Semi-Monthly Repo'!G43</f>
        <v>5</v>
      </c>
      <c r="J56" s="8">
        <f>'[1]Congressional Semi-Monthly Repo'!H43</f>
        <v>10</v>
      </c>
      <c r="K56" s="8">
        <f>'[1]Congressional Semi-Monthly Repo'!I43</f>
        <v>11</v>
      </c>
      <c r="L56" s="8">
        <f>'[1]Congressional Semi-Monthly Repo'!J43</f>
        <v>11</v>
      </c>
      <c r="M56" s="8">
        <f>'[1]Congressional Semi-Monthly Repo'!K43</f>
        <v>18</v>
      </c>
      <c r="N56" s="8">
        <f>'[1]Congressional Semi-Monthly Repo'!L43</f>
        <v>5</v>
      </c>
      <c r="O56" s="8">
        <f>'[1]Congressional Semi-Monthly Repo'!M43</f>
        <v>11</v>
      </c>
      <c r="P56" s="8">
        <f>'[1]Congressional Semi-Monthly Repo'!N43</f>
        <v>3</v>
      </c>
      <c r="Q56" s="8">
        <f>'[1]Congressional Semi-Monthly Repo'!O43</f>
        <v>4</v>
      </c>
      <c r="R56" s="8">
        <f>'[1]Congressional Semi-Monthly Repo'!P43</f>
        <v>1</v>
      </c>
      <c r="S56" s="8">
        <f>'[1]Congressional Semi-Monthly Repo'!Q43</f>
        <v>3</v>
      </c>
      <c r="T56" s="8">
        <f>'[1]Congressional Semi-Monthly Repo'!R43</f>
        <v>3</v>
      </c>
      <c r="U56" s="8">
        <f>'[1]Congressional Semi-Monthly Repo'!S43</f>
        <v>4</v>
      </c>
      <c r="V56" s="8">
        <f>'[1]Congressional Semi-Monthly Repo'!T43</f>
        <v>2</v>
      </c>
      <c r="W56" s="8">
        <f>'[1]Congressional Semi-Monthly Repo'!U43</f>
        <v>2</v>
      </c>
      <c r="X56" s="8">
        <f>'[1]Congressional Semi-Monthly Repo'!V43</f>
        <v>5</v>
      </c>
      <c r="Y56" s="8">
        <f>'[1]Congressional Semi-Monthly Repo'!W43</f>
        <v>10</v>
      </c>
      <c r="Z56" s="8">
        <f>'[1]Congressional Semi-Monthly Repo'!X43</f>
        <v>22</v>
      </c>
      <c r="AA56" s="8">
        <f>'[1]Congressional Semi-Monthly Repo'!Y43</f>
        <v>5</v>
      </c>
      <c r="AB56" s="9">
        <f>'[1]Congressional Semi-Monthly Repo'!Z43</f>
        <v>9</v>
      </c>
    </row>
    <row r="57" spans="2:28" ht="17.149999999999999" customHeight="1" x14ac:dyDescent="0.35">
      <c r="B57" s="55" t="s">
        <v>6</v>
      </c>
      <c r="C57" s="56"/>
      <c r="D57" s="8">
        <f>'[1]Congressional Semi-Monthly Repo'!B44</f>
        <v>1</v>
      </c>
      <c r="E57" s="8">
        <f>'[1]Congressional Semi-Monthly Repo'!C44</f>
        <v>0</v>
      </c>
      <c r="F57" s="8">
        <f>'[1]Congressional Semi-Monthly Repo'!D44</f>
        <v>1</v>
      </c>
      <c r="G57" s="8">
        <f>'[1]Congressional Semi-Monthly Repo'!E44</f>
        <v>0</v>
      </c>
      <c r="H57" s="8">
        <f>'[1]Congressional Semi-Monthly Repo'!F44</f>
        <v>4</v>
      </c>
      <c r="I57" s="8">
        <f>'[1]Congressional Semi-Monthly Repo'!G44</f>
        <v>4</v>
      </c>
      <c r="J57" s="8">
        <f>'[1]Congressional Semi-Monthly Repo'!H44</f>
        <v>2</v>
      </c>
      <c r="K57" s="8">
        <f>'[1]Congressional Semi-Monthly Repo'!I44</f>
        <v>0</v>
      </c>
      <c r="L57" s="8">
        <f>'[1]Congressional Semi-Monthly Repo'!J44</f>
        <v>1</v>
      </c>
      <c r="M57" s="8">
        <f>'[1]Congressional Semi-Monthly Repo'!K44</f>
        <v>3</v>
      </c>
      <c r="N57" s="8">
        <f>'[1]Congressional Semi-Monthly Repo'!L44</f>
        <v>2</v>
      </c>
      <c r="O57" s="8">
        <f>'[1]Congressional Semi-Monthly Repo'!M44</f>
        <v>0</v>
      </c>
      <c r="P57" s="8">
        <f>'[1]Congressional Semi-Monthly Repo'!N44</f>
        <v>2</v>
      </c>
      <c r="Q57" s="8">
        <f>'[1]Congressional Semi-Monthly Repo'!O44</f>
        <v>1</v>
      </c>
      <c r="R57" s="8">
        <f>'[1]Congressional Semi-Monthly Repo'!P44</f>
        <v>2</v>
      </c>
      <c r="S57" s="8">
        <f>'[1]Congressional Semi-Monthly Repo'!Q44</f>
        <v>2</v>
      </c>
      <c r="T57" s="8">
        <f>'[1]Congressional Semi-Monthly Repo'!R44</f>
        <v>1</v>
      </c>
      <c r="U57" s="8">
        <f>'[1]Congressional Semi-Monthly Repo'!S44</f>
        <v>1</v>
      </c>
      <c r="V57" s="8">
        <f>'[1]Congressional Semi-Monthly Repo'!T44</f>
        <v>1</v>
      </c>
      <c r="W57" s="8">
        <f>'[1]Congressional Semi-Monthly Repo'!U44</f>
        <v>3</v>
      </c>
      <c r="X57" s="8">
        <f>'[1]Congressional Semi-Monthly Repo'!V44</f>
        <v>3</v>
      </c>
      <c r="Y57" s="8">
        <f>'[1]Congressional Semi-Monthly Repo'!W44</f>
        <v>22</v>
      </c>
      <c r="Z57" s="8">
        <f>'[1]Congressional Semi-Monthly Repo'!X44</f>
        <v>12</v>
      </c>
      <c r="AA57" s="8">
        <f>'[1]Congressional Semi-Monthly Repo'!Y44</f>
        <v>13</v>
      </c>
      <c r="AB57" s="9">
        <f>'[1]Congressional Semi-Monthly Repo'!Z44</f>
        <v>13</v>
      </c>
    </row>
    <row r="58" spans="2:28" x14ac:dyDescent="0.35">
      <c r="B58" s="55" t="s">
        <v>7</v>
      </c>
      <c r="C58" s="56"/>
      <c r="D58" s="8">
        <f>'[1]Congressional Semi-Monthly Repo'!B45</f>
        <v>2</v>
      </c>
      <c r="E58" s="8">
        <f>'[1]Congressional Semi-Monthly Repo'!C45</f>
        <v>1</v>
      </c>
      <c r="F58" s="8">
        <f>'[1]Congressional Semi-Monthly Repo'!D45</f>
        <v>3</v>
      </c>
      <c r="G58" s="8">
        <f>'[1]Congressional Semi-Monthly Repo'!E45</f>
        <v>1</v>
      </c>
      <c r="H58" s="8">
        <f>'[1]Congressional Semi-Monthly Repo'!F45</f>
        <v>7</v>
      </c>
      <c r="I58" s="8">
        <f>'[1]Congressional Semi-Monthly Repo'!G45</f>
        <v>9</v>
      </c>
      <c r="J58" s="8">
        <f>'[1]Congressional Semi-Monthly Repo'!H45</f>
        <v>18</v>
      </c>
      <c r="K58" s="8">
        <f>'[1]Congressional Semi-Monthly Repo'!I45</f>
        <v>5</v>
      </c>
      <c r="L58" s="8">
        <f>'[1]Congressional Semi-Monthly Repo'!J45</f>
        <v>11</v>
      </c>
      <c r="M58" s="8">
        <f>'[1]Congressional Semi-Monthly Repo'!K45</f>
        <v>7</v>
      </c>
      <c r="N58" s="8">
        <f>'[1]Congressional Semi-Monthly Repo'!L45</f>
        <v>5</v>
      </c>
      <c r="O58" s="8">
        <f>'[1]Congressional Semi-Monthly Repo'!M45</f>
        <v>12</v>
      </c>
      <c r="P58" s="8">
        <f>'[1]Congressional Semi-Monthly Repo'!N45</f>
        <v>3</v>
      </c>
      <c r="Q58" s="8">
        <f>'[1]Congressional Semi-Monthly Repo'!O45</f>
        <v>7</v>
      </c>
      <c r="R58" s="8">
        <f>'[1]Congressional Semi-Monthly Repo'!P45</f>
        <v>8</v>
      </c>
      <c r="S58" s="8">
        <f>'[1]Congressional Semi-Monthly Repo'!Q45</f>
        <v>7</v>
      </c>
      <c r="T58" s="8">
        <f>'[1]Congressional Semi-Monthly Repo'!R45</f>
        <v>1</v>
      </c>
      <c r="U58" s="8">
        <f>'[1]Congressional Semi-Monthly Repo'!S45</f>
        <v>5</v>
      </c>
      <c r="V58" s="8">
        <f>'[1]Congressional Semi-Monthly Repo'!T45</f>
        <v>2</v>
      </c>
      <c r="W58" s="8">
        <f>'[1]Congressional Semi-Monthly Repo'!U45</f>
        <v>4</v>
      </c>
      <c r="X58" s="8">
        <f>'[1]Congressional Semi-Monthly Repo'!V45</f>
        <v>6</v>
      </c>
      <c r="Y58" s="8">
        <f>'[1]Congressional Semi-Monthly Repo'!W45</f>
        <v>65</v>
      </c>
      <c r="Z58" s="8">
        <f>'[1]Congressional Semi-Monthly Repo'!X45</f>
        <v>66</v>
      </c>
      <c r="AA58" s="8">
        <f>'[1]Congressional Semi-Monthly Repo'!Y45</f>
        <v>22</v>
      </c>
      <c r="AB58" s="9">
        <f>'[1]Congressional Semi-Monthly Repo'!Z45</f>
        <v>27</v>
      </c>
    </row>
    <row r="59" spans="2:28" ht="15" thickBot="1" x14ac:dyDescent="0.4">
      <c r="B59" s="53" t="s">
        <v>8</v>
      </c>
      <c r="C59" s="54"/>
      <c r="D59" s="10">
        <f>'[1]Congressional Semi-Monthly Repo'!B46</f>
        <v>0</v>
      </c>
      <c r="E59" s="10">
        <f>'[1]Congressional Semi-Monthly Repo'!C46</f>
        <v>0</v>
      </c>
      <c r="F59" s="10">
        <f>'[1]Congressional Semi-Monthly Repo'!D46</f>
        <v>0</v>
      </c>
      <c r="G59" s="10">
        <f>'[1]Congressional Semi-Monthly Repo'!E46</f>
        <v>0</v>
      </c>
      <c r="H59" s="10">
        <f>'[1]Congressional Semi-Monthly Repo'!F46</f>
        <v>0</v>
      </c>
      <c r="I59" s="10">
        <f>'[1]Congressional Semi-Monthly Repo'!G46</f>
        <v>1</v>
      </c>
      <c r="J59" s="10">
        <f>'[1]Congressional Semi-Monthly Repo'!H46</f>
        <v>2</v>
      </c>
      <c r="K59" s="10">
        <f>'[1]Congressional Semi-Monthly Repo'!I46</f>
        <v>0</v>
      </c>
      <c r="L59" s="10">
        <f>'[1]Congressional Semi-Monthly Repo'!J46</f>
        <v>2</v>
      </c>
      <c r="M59" s="10">
        <f>'[1]Congressional Semi-Monthly Repo'!K46</f>
        <v>0</v>
      </c>
      <c r="N59" s="10">
        <f>'[1]Congressional Semi-Monthly Repo'!L46</f>
        <v>0</v>
      </c>
      <c r="O59" s="10">
        <f>'[1]Congressional Semi-Monthly Repo'!M46</f>
        <v>0</v>
      </c>
      <c r="P59" s="10">
        <f>'[1]Congressional Semi-Monthly Repo'!N46</f>
        <v>0</v>
      </c>
      <c r="Q59" s="10">
        <f>'[1]Congressional Semi-Monthly Repo'!O46</f>
        <v>0</v>
      </c>
      <c r="R59" s="10">
        <f>'[1]Congressional Semi-Monthly Repo'!P46</f>
        <v>0</v>
      </c>
      <c r="S59" s="10">
        <f>'[1]Congressional Semi-Monthly Repo'!Q46</f>
        <v>0</v>
      </c>
      <c r="T59" s="10">
        <f>'[1]Congressional Semi-Monthly Repo'!R46</f>
        <v>0</v>
      </c>
      <c r="U59" s="10">
        <f>'[1]Congressional Semi-Monthly Repo'!S46</f>
        <v>0</v>
      </c>
      <c r="V59" s="10">
        <f>'[1]Congressional Semi-Monthly Repo'!T46</f>
        <v>0</v>
      </c>
      <c r="W59" s="10">
        <f>'[1]Congressional Semi-Monthly Repo'!U46</f>
        <v>0</v>
      </c>
      <c r="X59" s="10">
        <f>'[1]Congressional Semi-Monthly Repo'!V46</f>
        <v>2</v>
      </c>
      <c r="Y59" s="10">
        <f>'[1]Congressional Semi-Monthly Repo'!W46</f>
        <v>31</v>
      </c>
      <c r="Z59" s="10">
        <f>'[1]Congressional Semi-Monthly Repo'!X46</f>
        <v>8</v>
      </c>
      <c r="AA59" s="10">
        <f>'[1]Congressional Semi-Monthly Repo'!Y46</f>
        <v>9</v>
      </c>
      <c r="AB59" s="11">
        <f>'[1]Congressional Semi-Monthly Repo'!Z46</f>
        <v>3</v>
      </c>
    </row>
    <row r="60" spans="2:28" ht="17.149999999999999" customHeight="1" x14ac:dyDescent="0.35">
      <c r="B60" s="49" t="s">
        <v>16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1"/>
    </row>
    <row r="61" spans="2:28" ht="17.149999999999999" customHeight="1" thickBot="1" x14ac:dyDescent="0.4">
      <c r="B61" s="52"/>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5"/>
    </row>
    <row r="62" spans="2:28" ht="17.149999999999999" customHeight="1" x14ac:dyDescent="0.35">
      <c r="B62" s="59" t="s">
        <v>17</v>
      </c>
      <c r="C62" s="32" t="s">
        <v>1</v>
      </c>
      <c r="D62" s="22">
        <f>D6</f>
        <v>44758</v>
      </c>
      <c r="E62" s="22">
        <f t="shared" ref="E62:AB62" si="10">E6</f>
        <v>44774</v>
      </c>
      <c r="F62" s="22">
        <f t="shared" si="10"/>
        <v>44789</v>
      </c>
      <c r="G62" s="22">
        <f t="shared" si="10"/>
        <v>44805</v>
      </c>
      <c r="H62" s="22">
        <f t="shared" si="10"/>
        <v>44820</v>
      </c>
      <c r="I62" s="22">
        <f t="shared" si="10"/>
        <v>44835</v>
      </c>
      <c r="J62" s="22">
        <f t="shared" si="10"/>
        <v>44850</v>
      </c>
      <c r="K62" s="22">
        <f t="shared" si="10"/>
        <v>44866</v>
      </c>
      <c r="L62" s="22">
        <f t="shared" si="10"/>
        <v>44881</v>
      </c>
      <c r="M62" s="22">
        <f t="shared" si="10"/>
        <v>44896</v>
      </c>
      <c r="N62" s="22">
        <f t="shared" si="10"/>
        <v>44911</v>
      </c>
      <c r="O62" s="22">
        <f t="shared" si="10"/>
        <v>44927</v>
      </c>
      <c r="P62" s="22">
        <f t="shared" si="10"/>
        <v>44942</v>
      </c>
      <c r="Q62" s="22">
        <f t="shared" si="10"/>
        <v>44958</v>
      </c>
      <c r="R62" s="22">
        <f t="shared" si="10"/>
        <v>44973</v>
      </c>
      <c r="S62" s="22">
        <f t="shared" si="10"/>
        <v>44986</v>
      </c>
      <c r="T62" s="22">
        <f t="shared" si="10"/>
        <v>45001</v>
      </c>
      <c r="U62" s="22">
        <f t="shared" si="10"/>
        <v>45017</v>
      </c>
      <c r="V62" s="22">
        <f t="shared" si="10"/>
        <v>45032</v>
      </c>
      <c r="W62" s="22">
        <f t="shared" si="10"/>
        <v>45047</v>
      </c>
      <c r="X62" s="22">
        <f t="shared" si="10"/>
        <v>45062</v>
      </c>
      <c r="Y62" s="22">
        <f t="shared" si="10"/>
        <v>45078</v>
      </c>
      <c r="Z62" s="22">
        <f t="shared" si="10"/>
        <v>45093</v>
      </c>
      <c r="AA62" s="22">
        <f t="shared" si="10"/>
        <v>45108</v>
      </c>
      <c r="AB62" s="29">
        <f t="shared" si="10"/>
        <v>45123</v>
      </c>
    </row>
    <row r="63" spans="2:28" x14ac:dyDescent="0.35">
      <c r="B63" s="60"/>
      <c r="C63" s="33" t="s">
        <v>2</v>
      </c>
      <c r="D63" s="21">
        <f>D7</f>
        <v>44773</v>
      </c>
      <c r="E63" s="21">
        <f t="shared" ref="E63:AB63" si="11">E7</f>
        <v>44788</v>
      </c>
      <c r="F63" s="21">
        <f t="shared" si="11"/>
        <v>44804</v>
      </c>
      <c r="G63" s="21">
        <f t="shared" si="11"/>
        <v>44819</v>
      </c>
      <c r="H63" s="21">
        <f t="shared" si="11"/>
        <v>44834</v>
      </c>
      <c r="I63" s="21">
        <f t="shared" si="11"/>
        <v>44849</v>
      </c>
      <c r="J63" s="21">
        <f t="shared" si="11"/>
        <v>44865</v>
      </c>
      <c r="K63" s="21">
        <f t="shared" si="11"/>
        <v>44880</v>
      </c>
      <c r="L63" s="21">
        <f t="shared" si="11"/>
        <v>44895</v>
      </c>
      <c r="M63" s="21">
        <f t="shared" si="11"/>
        <v>44910</v>
      </c>
      <c r="N63" s="21">
        <f t="shared" si="11"/>
        <v>44926</v>
      </c>
      <c r="O63" s="21">
        <f t="shared" si="11"/>
        <v>44941</v>
      </c>
      <c r="P63" s="21">
        <f t="shared" si="11"/>
        <v>44957</v>
      </c>
      <c r="Q63" s="21">
        <f t="shared" si="11"/>
        <v>44972</v>
      </c>
      <c r="R63" s="21">
        <f t="shared" si="11"/>
        <v>44985</v>
      </c>
      <c r="S63" s="21">
        <f t="shared" si="11"/>
        <v>45000</v>
      </c>
      <c r="T63" s="21">
        <f t="shared" si="11"/>
        <v>45016</v>
      </c>
      <c r="U63" s="21">
        <f t="shared" si="11"/>
        <v>45031</v>
      </c>
      <c r="V63" s="21">
        <f t="shared" si="11"/>
        <v>45046</v>
      </c>
      <c r="W63" s="21">
        <f t="shared" si="11"/>
        <v>45061</v>
      </c>
      <c r="X63" s="21">
        <f t="shared" si="11"/>
        <v>45077</v>
      </c>
      <c r="Y63" s="21">
        <f t="shared" si="11"/>
        <v>45092</v>
      </c>
      <c r="Z63" s="21">
        <f t="shared" si="11"/>
        <v>45107</v>
      </c>
      <c r="AA63" s="21">
        <f t="shared" si="11"/>
        <v>45122</v>
      </c>
      <c r="AB63" s="30">
        <f t="shared" si="11"/>
        <v>45138</v>
      </c>
    </row>
    <row r="64" spans="2:28" x14ac:dyDescent="0.35">
      <c r="B64" s="61" t="s">
        <v>18</v>
      </c>
      <c r="C64" s="23" t="s">
        <v>4</v>
      </c>
      <c r="D64" s="12">
        <f>'[1]Congressional Semi-Monthly Repo'!C51</f>
        <v>2900</v>
      </c>
      <c r="E64" s="12">
        <f>'[1]Congressional Semi-Monthly Repo'!D51</f>
        <v>2709</v>
      </c>
      <c r="F64" s="12">
        <f>'[1]Congressional Semi-Monthly Repo'!E51</f>
        <v>2812</v>
      </c>
      <c r="G64" s="12">
        <f>'[1]Congressional Semi-Monthly Repo'!F51</f>
        <v>3273</v>
      </c>
      <c r="H64" s="12">
        <f>'[1]Congressional Semi-Monthly Repo'!G51</f>
        <v>3033</v>
      </c>
      <c r="I64" s="12">
        <f>'[1]Congressional Semi-Monthly Repo'!H51</f>
        <v>2296</v>
      </c>
      <c r="J64" s="12">
        <f>'[1]Congressional Semi-Monthly Repo'!I51</f>
        <v>3208</v>
      </c>
      <c r="K64" s="12">
        <f>'[1]Congressional Semi-Monthly Repo'!J51</f>
        <v>4540</v>
      </c>
      <c r="L64" s="12">
        <f>'[1]Congressional Semi-Monthly Repo'!K51</f>
        <v>3431</v>
      </c>
      <c r="M64" s="12">
        <f>'[1]Congressional Semi-Monthly Repo'!L51</f>
        <v>4620</v>
      </c>
      <c r="N64" s="12">
        <f>'[1]Congressional Semi-Monthly Repo'!M51</f>
        <v>3140</v>
      </c>
      <c r="O64" s="12">
        <f>'[1]Congressional Semi-Monthly Repo'!N51</f>
        <v>2541</v>
      </c>
      <c r="P64" s="12">
        <f>'[1]Congressional Semi-Monthly Repo'!O51</f>
        <v>4128</v>
      </c>
      <c r="Q64" s="12">
        <f>'[1]Congressional Semi-Monthly Repo'!P51</f>
        <v>4721</v>
      </c>
      <c r="R64" s="12">
        <f>'[1]Congressional Semi-Monthly Repo'!Q51</f>
        <v>4349</v>
      </c>
      <c r="S64" s="12">
        <f>'[1]Congressional Semi-Monthly Repo'!R51</f>
        <v>5747</v>
      </c>
      <c r="T64" s="12">
        <f>'[1]Congressional Semi-Monthly Repo'!S51</f>
        <v>5335</v>
      </c>
      <c r="U64" s="12">
        <f>'[1]Congressional Semi-Monthly Repo'!T51</f>
        <v>4454</v>
      </c>
      <c r="V64" s="12">
        <f>'[1]Congressional Semi-Monthly Repo'!U51</f>
        <v>4656</v>
      </c>
      <c r="W64" s="12">
        <f>'[1]Congressional Semi-Monthly Repo'!V51</f>
        <v>4553</v>
      </c>
      <c r="X64" s="12">
        <f>'[1]Congressional Semi-Monthly Repo'!W51</f>
        <v>8107</v>
      </c>
      <c r="Y64" s="12">
        <f>'[1]Congressional Semi-Monthly Repo'!X51</f>
        <v>9900</v>
      </c>
      <c r="Z64" s="12">
        <f>'[1]Congressional Semi-Monthly Repo'!Y51</f>
        <v>8245</v>
      </c>
      <c r="AA64" s="12">
        <f>'[1]Congressional Semi-Monthly Repo'!Z51</f>
        <v>8667</v>
      </c>
      <c r="AB64" s="13">
        <f>'[1]Congressional Semi-Monthly Repo'!AA51</f>
        <v>9040</v>
      </c>
    </row>
    <row r="65" spans="2:28" x14ac:dyDescent="0.35">
      <c r="B65" s="61"/>
      <c r="C65" s="17" t="s">
        <v>5</v>
      </c>
      <c r="D65" s="8">
        <f>'[1]Congressional Semi-Monthly Repo'!C52</f>
        <v>1102</v>
      </c>
      <c r="E65" s="8">
        <f>'[1]Congressional Semi-Monthly Repo'!D52</f>
        <v>1086</v>
      </c>
      <c r="F65" s="8">
        <f>'[1]Congressional Semi-Monthly Repo'!E52</f>
        <v>1073</v>
      </c>
      <c r="G65" s="8">
        <f>'[1]Congressional Semi-Monthly Repo'!F52</f>
        <v>1143</v>
      </c>
      <c r="H65" s="8">
        <f>'[1]Congressional Semi-Monthly Repo'!G52</f>
        <v>1188</v>
      </c>
      <c r="I65" s="8">
        <f>'[1]Congressional Semi-Monthly Repo'!H52</f>
        <v>815</v>
      </c>
      <c r="J65" s="8">
        <f>'[1]Congressional Semi-Monthly Repo'!I52</f>
        <v>1257</v>
      </c>
      <c r="K65" s="8">
        <f>'[1]Congressional Semi-Monthly Repo'!J52</f>
        <v>2153</v>
      </c>
      <c r="L65" s="8">
        <f>'[1]Congressional Semi-Monthly Repo'!K52</f>
        <v>1698</v>
      </c>
      <c r="M65" s="8">
        <f>'[1]Congressional Semi-Monthly Repo'!L52</f>
        <v>2161</v>
      </c>
      <c r="N65" s="8">
        <f>'[1]Congressional Semi-Monthly Repo'!M52</f>
        <v>1630</v>
      </c>
      <c r="O65" s="8">
        <f>'[1]Congressional Semi-Monthly Repo'!N52</f>
        <v>1249</v>
      </c>
      <c r="P65" s="8">
        <f>'[1]Congressional Semi-Monthly Repo'!O52</f>
        <v>1712</v>
      </c>
      <c r="Q65" s="8">
        <f>'[1]Congressional Semi-Monthly Repo'!P52</f>
        <v>1868</v>
      </c>
      <c r="R65" s="8">
        <f>'[1]Congressional Semi-Monthly Repo'!Q52</f>
        <v>1766</v>
      </c>
      <c r="S65" s="8">
        <f>'[1]Congressional Semi-Monthly Repo'!R52</f>
        <v>2450</v>
      </c>
      <c r="T65" s="8">
        <f>'[1]Congressional Semi-Monthly Repo'!S52</f>
        <v>2403</v>
      </c>
      <c r="U65" s="8">
        <f>'[1]Congressional Semi-Monthly Repo'!T52</f>
        <v>1971</v>
      </c>
      <c r="V65" s="8">
        <f>'[1]Congressional Semi-Monthly Repo'!U52</f>
        <v>1815</v>
      </c>
      <c r="W65" s="8">
        <f>'[1]Congressional Semi-Monthly Repo'!V52</f>
        <v>1428</v>
      </c>
      <c r="X65" s="8">
        <f>'[1]Congressional Semi-Monthly Repo'!W52</f>
        <v>2454</v>
      </c>
      <c r="Y65" s="8">
        <f>'[1]Congressional Semi-Monthly Repo'!X52</f>
        <v>2835</v>
      </c>
      <c r="Z65" s="8">
        <f>'[1]Congressional Semi-Monthly Repo'!Y52</f>
        <v>2620</v>
      </c>
      <c r="AA65" s="8">
        <f>'[1]Congressional Semi-Monthly Repo'!Z52</f>
        <v>3095</v>
      </c>
      <c r="AB65" s="9">
        <f>'[1]Congressional Semi-Monthly Repo'!AA52</f>
        <v>2937</v>
      </c>
    </row>
    <row r="66" spans="2:28" x14ac:dyDescent="0.35">
      <c r="B66" s="61"/>
      <c r="C66" s="17" t="s">
        <v>6</v>
      </c>
      <c r="D66" s="8">
        <f>'[1]Congressional Semi-Monthly Repo'!C53</f>
        <v>517</v>
      </c>
      <c r="E66" s="8">
        <f>'[1]Congressional Semi-Monthly Repo'!D53</f>
        <v>385</v>
      </c>
      <c r="F66" s="8">
        <f>'[1]Congressional Semi-Monthly Repo'!E53</f>
        <v>402</v>
      </c>
      <c r="G66" s="8">
        <f>'[1]Congressional Semi-Monthly Repo'!F53</f>
        <v>559</v>
      </c>
      <c r="H66" s="8">
        <f>'[1]Congressional Semi-Monthly Repo'!G53</f>
        <v>458</v>
      </c>
      <c r="I66" s="8">
        <f>'[1]Congressional Semi-Monthly Repo'!H53</f>
        <v>405</v>
      </c>
      <c r="J66" s="8">
        <f>'[1]Congressional Semi-Monthly Repo'!I53</f>
        <v>548</v>
      </c>
      <c r="K66" s="8">
        <f>'[1]Congressional Semi-Monthly Repo'!J53</f>
        <v>896</v>
      </c>
      <c r="L66" s="8">
        <f>'[1]Congressional Semi-Monthly Repo'!K53</f>
        <v>718</v>
      </c>
      <c r="M66" s="8">
        <f>'[1]Congressional Semi-Monthly Repo'!L53</f>
        <v>1151</v>
      </c>
      <c r="N66" s="8">
        <f>'[1]Congressional Semi-Monthly Repo'!M53</f>
        <v>684</v>
      </c>
      <c r="O66" s="8">
        <f>'[1]Congressional Semi-Monthly Repo'!N53</f>
        <v>523</v>
      </c>
      <c r="P66" s="8">
        <f>'[1]Congressional Semi-Monthly Repo'!O53</f>
        <v>907</v>
      </c>
      <c r="Q66" s="8">
        <f>'[1]Congressional Semi-Monthly Repo'!P53</f>
        <v>1235</v>
      </c>
      <c r="R66" s="8">
        <f>'[1]Congressional Semi-Monthly Repo'!Q53</f>
        <v>1304</v>
      </c>
      <c r="S66" s="8">
        <f>'[1]Congressional Semi-Monthly Repo'!R53</f>
        <v>1729</v>
      </c>
      <c r="T66" s="8">
        <f>'[1]Congressional Semi-Monthly Repo'!S53</f>
        <v>1691</v>
      </c>
      <c r="U66" s="8">
        <f>'[1]Congressional Semi-Monthly Repo'!T53</f>
        <v>1557</v>
      </c>
      <c r="V66" s="8">
        <f>'[1]Congressional Semi-Monthly Repo'!U53</f>
        <v>1425</v>
      </c>
      <c r="W66" s="8">
        <f>'[1]Congressional Semi-Monthly Repo'!V53</f>
        <v>1126</v>
      </c>
      <c r="X66" s="8">
        <f>'[1]Congressional Semi-Monthly Repo'!W53</f>
        <v>1777</v>
      </c>
      <c r="Y66" s="8">
        <f>'[1]Congressional Semi-Monthly Repo'!X53</f>
        <v>1969</v>
      </c>
      <c r="Z66" s="8">
        <f>'[1]Congressional Semi-Monthly Repo'!Y53</f>
        <v>1917</v>
      </c>
      <c r="AA66" s="8">
        <f>'[1]Congressional Semi-Monthly Repo'!Z53</f>
        <v>2073</v>
      </c>
      <c r="AB66" s="9">
        <f>'[1]Congressional Semi-Monthly Repo'!AA53</f>
        <v>2094</v>
      </c>
    </row>
    <row r="67" spans="2:28" x14ac:dyDescent="0.35">
      <c r="B67" s="61"/>
      <c r="C67" s="17" t="s">
        <v>7</v>
      </c>
      <c r="D67" s="8">
        <f>'[1]Congressional Semi-Monthly Repo'!C54</f>
        <v>1126</v>
      </c>
      <c r="E67" s="8">
        <f>'[1]Congressional Semi-Monthly Repo'!D54</f>
        <v>1135</v>
      </c>
      <c r="F67" s="8">
        <f>'[1]Congressional Semi-Monthly Repo'!E54</f>
        <v>1219</v>
      </c>
      <c r="G67" s="8">
        <f>'[1]Congressional Semi-Monthly Repo'!F54</f>
        <v>1482</v>
      </c>
      <c r="H67" s="8">
        <f>'[1]Congressional Semi-Monthly Repo'!G54</f>
        <v>1190</v>
      </c>
      <c r="I67" s="8">
        <f>'[1]Congressional Semi-Monthly Repo'!H54</f>
        <v>931</v>
      </c>
      <c r="J67" s="8">
        <f>'[1]Congressional Semi-Monthly Repo'!I54</f>
        <v>1211</v>
      </c>
      <c r="K67" s="8">
        <f>'[1]Congressional Semi-Monthly Repo'!J54</f>
        <v>1333</v>
      </c>
      <c r="L67" s="8">
        <f>'[1]Congressional Semi-Monthly Repo'!K54</f>
        <v>829</v>
      </c>
      <c r="M67" s="8">
        <f>'[1]Congressional Semi-Monthly Repo'!L54</f>
        <v>893</v>
      </c>
      <c r="N67" s="8">
        <f>'[1]Congressional Semi-Monthly Repo'!M54</f>
        <v>578</v>
      </c>
      <c r="O67" s="8">
        <f>'[1]Congressional Semi-Monthly Repo'!N54</f>
        <v>621</v>
      </c>
      <c r="P67" s="8">
        <f>'[1]Congressional Semi-Monthly Repo'!O54</f>
        <v>1289</v>
      </c>
      <c r="Q67" s="8">
        <f>'[1]Congressional Semi-Monthly Repo'!P54</f>
        <v>1405</v>
      </c>
      <c r="R67" s="8">
        <f>'[1]Congressional Semi-Monthly Repo'!Q54</f>
        <v>1046</v>
      </c>
      <c r="S67" s="8">
        <f>'[1]Congressional Semi-Monthly Repo'!R54</f>
        <v>1202</v>
      </c>
      <c r="T67" s="8">
        <f>'[1]Congressional Semi-Monthly Repo'!S54</f>
        <v>1055</v>
      </c>
      <c r="U67" s="8">
        <f>'[1]Congressional Semi-Monthly Repo'!T54</f>
        <v>770</v>
      </c>
      <c r="V67" s="8">
        <f>'[1]Congressional Semi-Monthly Repo'!U54</f>
        <v>856</v>
      </c>
      <c r="W67" s="8">
        <f>'[1]Congressional Semi-Monthly Repo'!V54</f>
        <v>1187</v>
      </c>
      <c r="X67" s="8">
        <f>'[1]Congressional Semi-Monthly Repo'!W54</f>
        <v>3093</v>
      </c>
      <c r="Y67" s="8">
        <f>'[1]Congressional Semi-Monthly Repo'!X54</f>
        <v>4097</v>
      </c>
      <c r="Z67" s="8">
        <f>'[1]Congressional Semi-Monthly Repo'!Y54</f>
        <v>2885</v>
      </c>
      <c r="AA67" s="8">
        <f>'[1]Congressional Semi-Monthly Repo'!Z54</f>
        <v>2754</v>
      </c>
      <c r="AB67" s="9">
        <f>'[1]Congressional Semi-Monthly Repo'!AA54</f>
        <v>3153</v>
      </c>
    </row>
    <row r="68" spans="2:28" x14ac:dyDescent="0.35">
      <c r="B68" s="62"/>
      <c r="C68" s="17" t="s">
        <v>8</v>
      </c>
      <c r="D68" s="8">
        <f>'[1]Congressional Semi-Monthly Repo'!C55</f>
        <v>155</v>
      </c>
      <c r="E68" s="8">
        <f>'[1]Congressional Semi-Monthly Repo'!D55</f>
        <v>103</v>
      </c>
      <c r="F68" s="8">
        <f>'[1]Congressional Semi-Monthly Repo'!E55</f>
        <v>118</v>
      </c>
      <c r="G68" s="8">
        <f>'[1]Congressional Semi-Monthly Repo'!F55</f>
        <v>89</v>
      </c>
      <c r="H68" s="8">
        <f>'[1]Congressional Semi-Monthly Repo'!G55</f>
        <v>197</v>
      </c>
      <c r="I68" s="8">
        <f>'[1]Congressional Semi-Monthly Repo'!H55</f>
        <v>145</v>
      </c>
      <c r="J68" s="8">
        <f>'[1]Congressional Semi-Monthly Repo'!I55</f>
        <v>192</v>
      </c>
      <c r="K68" s="8">
        <f>'[1]Congressional Semi-Monthly Repo'!J55</f>
        <v>158</v>
      </c>
      <c r="L68" s="8">
        <f>'[1]Congressional Semi-Monthly Repo'!K55</f>
        <v>186</v>
      </c>
      <c r="M68" s="8">
        <f>'[1]Congressional Semi-Monthly Repo'!L55</f>
        <v>415</v>
      </c>
      <c r="N68" s="8">
        <f>'[1]Congressional Semi-Monthly Repo'!M55</f>
        <v>248</v>
      </c>
      <c r="O68" s="8">
        <f>'[1]Congressional Semi-Monthly Repo'!N55</f>
        <v>148</v>
      </c>
      <c r="P68" s="8">
        <f>'[1]Congressional Semi-Monthly Repo'!O55</f>
        <v>220</v>
      </c>
      <c r="Q68" s="8">
        <f>'[1]Congressional Semi-Monthly Repo'!P55</f>
        <v>213</v>
      </c>
      <c r="R68" s="8">
        <f>'[1]Congressional Semi-Monthly Repo'!Q55</f>
        <v>233</v>
      </c>
      <c r="S68" s="8">
        <f>'[1]Congressional Semi-Monthly Repo'!R55</f>
        <v>366</v>
      </c>
      <c r="T68" s="8">
        <f>'[1]Congressional Semi-Monthly Repo'!S55</f>
        <v>186</v>
      </c>
      <c r="U68" s="8">
        <f>'[1]Congressional Semi-Monthly Repo'!T55</f>
        <v>156</v>
      </c>
      <c r="V68" s="8">
        <f>'[1]Congressional Semi-Monthly Repo'!U55</f>
        <v>560</v>
      </c>
      <c r="W68" s="8">
        <f>'[1]Congressional Semi-Monthly Repo'!V55</f>
        <v>812</v>
      </c>
      <c r="X68" s="8">
        <f>'[1]Congressional Semi-Monthly Repo'!W55</f>
        <v>783</v>
      </c>
      <c r="Y68" s="8">
        <f>'[1]Congressional Semi-Monthly Repo'!X55</f>
        <v>999</v>
      </c>
      <c r="Z68" s="8">
        <f>'[1]Congressional Semi-Monthly Repo'!Y55</f>
        <v>823</v>
      </c>
      <c r="AA68" s="8">
        <f>'[1]Congressional Semi-Monthly Repo'!Z55</f>
        <v>745</v>
      </c>
      <c r="AB68" s="9">
        <f>'[1]Congressional Semi-Monthly Repo'!AA55</f>
        <v>856</v>
      </c>
    </row>
    <row r="69" spans="2:28" x14ac:dyDescent="0.35">
      <c r="B69" s="63" t="s">
        <v>19</v>
      </c>
      <c r="C69" s="16" t="s">
        <v>4</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13">
        <v>0</v>
      </c>
    </row>
    <row r="70" spans="2:28" x14ac:dyDescent="0.35">
      <c r="B70" s="61"/>
      <c r="C70" s="17" t="s">
        <v>5</v>
      </c>
      <c r="D70" s="8">
        <v>0</v>
      </c>
      <c r="E70" s="8">
        <v>0</v>
      </c>
      <c r="F70" s="8">
        <v>0</v>
      </c>
      <c r="G70" s="8">
        <v>0</v>
      </c>
      <c r="H70" s="8">
        <v>0</v>
      </c>
      <c r="I70" s="8">
        <v>0</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9">
        <v>0</v>
      </c>
    </row>
    <row r="71" spans="2:28" x14ac:dyDescent="0.35">
      <c r="B71" s="61"/>
      <c r="C71" s="17" t="s">
        <v>6</v>
      </c>
      <c r="D71" s="8">
        <v>0</v>
      </c>
      <c r="E71" s="8">
        <v>0</v>
      </c>
      <c r="F71" s="8">
        <v>0</v>
      </c>
      <c r="G71" s="8">
        <v>0</v>
      </c>
      <c r="H71" s="8">
        <v>0</v>
      </c>
      <c r="I71" s="8">
        <v>0</v>
      </c>
      <c r="J71" s="8">
        <v>0</v>
      </c>
      <c r="K71" s="8">
        <v>0</v>
      </c>
      <c r="L71" s="8">
        <v>0</v>
      </c>
      <c r="M71" s="8">
        <v>0</v>
      </c>
      <c r="N71" s="8">
        <v>0</v>
      </c>
      <c r="O71" s="8">
        <v>0</v>
      </c>
      <c r="P71" s="8">
        <v>0</v>
      </c>
      <c r="Q71" s="8">
        <v>0</v>
      </c>
      <c r="R71" s="8">
        <v>0</v>
      </c>
      <c r="S71" s="8">
        <v>0</v>
      </c>
      <c r="T71" s="8">
        <v>0</v>
      </c>
      <c r="U71" s="8">
        <v>0</v>
      </c>
      <c r="V71" s="8">
        <v>0</v>
      </c>
      <c r="W71" s="8">
        <v>0</v>
      </c>
      <c r="X71" s="8">
        <v>0</v>
      </c>
      <c r="Y71" s="8">
        <v>0</v>
      </c>
      <c r="Z71" s="8">
        <v>0</v>
      </c>
      <c r="AA71" s="8">
        <v>0</v>
      </c>
      <c r="AB71" s="9">
        <v>0</v>
      </c>
    </row>
    <row r="72" spans="2:28" x14ac:dyDescent="0.35">
      <c r="B72" s="61"/>
      <c r="C72" s="17" t="s">
        <v>7</v>
      </c>
      <c r="D72" s="8">
        <v>0</v>
      </c>
      <c r="E72" s="8">
        <v>0</v>
      </c>
      <c r="F72" s="8">
        <v>0</v>
      </c>
      <c r="G72" s="8">
        <v>0</v>
      </c>
      <c r="H72" s="8">
        <v>0</v>
      </c>
      <c r="I72" s="8">
        <v>0</v>
      </c>
      <c r="J72" s="8">
        <v>0</v>
      </c>
      <c r="K72" s="8">
        <v>0</v>
      </c>
      <c r="L72" s="8">
        <v>0</v>
      </c>
      <c r="M72" s="8">
        <v>0</v>
      </c>
      <c r="N72" s="8">
        <v>0</v>
      </c>
      <c r="O72" s="8">
        <v>0</v>
      </c>
      <c r="P72" s="8">
        <v>0</v>
      </c>
      <c r="Q72" s="8">
        <v>0</v>
      </c>
      <c r="R72" s="8">
        <v>0</v>
      </c>
      <c r="S72" s="8">
        <v>0</v>
      </c>
      <c r="T72" s="8">
        <v>0</v>
      </c>
      <c r="U72" s="8">
        <v>0</v>
      </c>
      <c r="V72" s="8">
        <v>0</v>
      </c>
      <c r="W72" s="8">
        <v>0</v>
      </c>
      <c r="X72" s="8">
        <v>0</v>
      </c>
      <c r="Y72" s="8">
        <v>0</v>
      </c>
      <c r="Z72" s="8">
        <v>0</v>
      </c>
      <c r="AA72" s="8">
        <v>0</v>
      </c>
      <c r="AB72" s="9">
        <v>0</v>
      </c>
    </row>
    <row r="73" spans="2:28" ht="15" thickBot="1" x14ac:dyDescent="0.4">
      <c r="B73" s="64"/>
      <c r="C73" s="20"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49" t="s">
        <v>20</v>
      </c>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1"/>
    </row>
    <row r="75" spans="2:28" ht="17.149999999999999" customHeight="1" thickBot="1" x14ac:dyDescent="0.4">
      <c r="B75" s="52"/>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5"/>
    </row>
    <row r="76" spans="2:28" ht="17.149999999999999" customHeight="1" x14ac:dyDescent="0.35">
      <c r="B76" s="59" t="s">
        <v>17</v>
      </c>
      <c r="C76" s="32" t="s">
        <v>1</v>
      </c>
      <c r="D76" s="22">
        <f>D6</f>
        <v>44758</v>
      </c>
      <c r="E76" s="22">
        <f t="shared" ref="E76:AB76" si="12">E6</f>
        <v>44774</v>
      </c>
      <c r="F76" s="22">
        <f t="shared" si="12"/>
        <v>44789</v>
      </c>
      <c r="G76" s="22">
        <f t="shared" si="12"/>
        <v>44805</v>
      </c>
      <c r="H76" s="22">
        <f t="shared" si="12"/>
        <v>44820</v>
      </c>
      <c r="I76" s="22">
        <f t="shared" si="12"/>
        <v>44835</v>
      </c>
      <c r="J76" s="22">
        <f t="shared" si="12"/>
        <v>44850</v>
      </c>
      <c r="K76" s="22">
        <f t="shared" si="12"/>
        <v>44866</v>
      </c>
      <c r="L76" s="22">
        <f t="shared" si="12"/>
        <v>44881</v>
      </c>
      <c r="M76" s="22">
        <f t="shared" si="12"/>
        <v>44896</v>
      </c>
      <c r="N76" s="22">
        <f t="shared" si="12"/>
        <v>44911</v>
      </c>
      <c r="O76" s="22">
        <f t="shared" si="12"/>
        <v>44927</v>
      </c>
      <c r="P76" s="22">
        <f t="shared" si="12"/>
        <v>44942</v>
      </c>
      <c r="Q76" s="22">
        <f t="shared" si="12"/>
        <v>44958</v>
      </c>
      <c r="R76" s="22">
        <f t="shared" si="12"/>
        <v>44973</v>
      </c>
      <c r="S76" s="22">
        <f t="shared" si="12"/>
        <v>44986</v>
      </c>
      <c r="T76" s="22">
        <f t="shared" si="12"/>
        <v>45001</v>
      </c>
      <c r="U76" s="22">
        <f t="shared" si="12"/>
        <v>45017</v>
      </c>
      <c r="V76" s="22">
        <f t="shared" si="12"/>
        <v>45032</v>
      </c>
      <c r="W76" s="22">
        <f t="shared" si="12"/>
        <v>45047</v>
      </c>
      <c r="X76" s="22">
        <f t="shared" si="12"/>
        <v>45062</v>
      </c>
      <c r="Y76" s="22">
        <f t="shared" si="12"/>
        <v>45078</v>
      </c>
      <c r="Z76" s="22">
        <f t="shared" si="12"/>
        <v>45093</v>
      </c>
      <c r="AA76" s="22">
        <f t="shared" si="12"/>
        <v>45108</v>
      </c>
      <c r="AB76" s="29">
        <f t="shared" si="12"/>
        <v>45123</v>
      </c>
    </row>
    <row r="77" spans="2:28" x14ac:dyDescent="0.35">
      <c r="B77" s="60"/>
      <c r="C77" s="33" t="s">
        <v>2</v>
      </c>
      <c r="D77" s="21">
        <f>D7</f>
        <v>44773</v>
      </c>
      <c r="E77" s="21">
        <f t="shared" ref="E77:AB77" si="13">E7</f>
        <v>44788</v>
      </c>
      <c r="F77" s="21">
        <f t="shared" si="13"/>
        <v>44804</v>
      </c>
      <c r="G77" s="21">
        <f t="shared" si="13"/>
        <v>44819</v>
      </c>
      <c r="H77" s="21">
        <f t="shared" si="13"/>
        <v>44834</v>
      </c>
      <c r="I77" s="21">
        <f t="shared" si="13"/>
        <v>44849</v>
      </c>
      <c r="J77" s="21">
        <f t="shared" si="13"/>
        <v>44865</v>
      </c>
      <c r="K77" s="21">
        <f t="shared" si="13"/>
        <v>44880</v>
      </c>
      <c r="L77" s="21">
        <f t="shared" si="13"/>
        <v>44895</v>
      </c>
      <c r="M77" s="21">
        <f t="shared" si="13"/>
        <v>44910</v>
      </c>
      <c r="N77" s="21">
        <f t="shared" si="13"/>
        <v>44926</v>
      </c>
      <c r="O77" s="21">
        <f t="shared" si="13"/>
        <v>44941</v>
      </c>
      <c r="P77" s="21">
        <f t="shared" si="13"/>
        <v>44957</v>
      </c>
      <c r="Q77" s="21">
        <f t="shared" si="13"/>
        <v>44972</v>
      </c>
      <c r="R77" s="21">
        <f t="shared" si="13"/>
        <v>44985</v>
      </c>
      <c r="S77" s="21">
        <f t="shared" si="13"/>
        <v>45000</v>
      </c>
      <c r="T77" s="21">
        <f t="shared" si="13"/>
        <v>45016</v>
      </c>
      <c r="U77" s="21">
        <f t="shared" si="13"/>
        <v>45031</v>
      </c>
      <c r="V77" s="21">
        <f t="shared" si="13"/>
        <v>45046</v>
      </c>
      <c r="W77" s="21">
        <f t="shared" si="13"/>
        <v>45061</v>
      </c>
      <c r="X77" s="21">
        <f t="shared" si="13"/>
        <v>45077</v>
      </c>
      <c r="Y77" s="21">
        <f t="shared" si="13"/>
        <v>45092</v>
      </c>
      <c r="Z77" s="21">
        <f t="shared" si="13"/>
        <v>45107</v>
      </c>
      <c r="AA77" s="21">
        <f t="shared" si="13"/>
        <v>45122</v>
      </c>
      <c r="AB77" s="30">
        <f t="shared" si="13"/>
        <v>45138</v>
      </c>
    </row>
    <row r="78" spans="2:28" x14ac:dyDescent="0.35">
      <c r="B78" s="61" t="s">
        <v>18</v>
      </c>
      <c r="C78" s="23" t="s">
        <v>4</v>
      </c>
      <c r="D78" s="12">
        <f>'[1]Congressional Semi-Monthly Repo'!C60</f>
        <v>253</v>
      </c>
      <c r="E78" s="12">
        <f>'[1]Congressional Semi-Monthly Repo'!D60</f>
        <v>289</v>
      </c>
      <c r="F78" s="12">
        <f>'[1]Congressional Semi-Monthly Repo'!E60</f>
        <v>298</v>
      </c>
      <c r="G78" s="12">
        <f>'[1]Congressional Semi-Monthly Repo'!F60</f>
        <v>293</v>
      </c>
      <c r="H78" s="12">
        <f>'[1]Congressional Semi-Monthly Repo'!G60</f>
        <v>397</v>
      </c>
      <c r="I78" s="12">
        <f>'[1]Congressional Semi-Monthly Repo'!H60</f>
        <v>305</v>
      </c>
      <c r="J78" s="12">
        <f>'[1]Congressional Semi-Monthly Repo'!I60</f>
        <v>339</v>
      </c>
      <c r="K78" s="12">
        <f>'[1]Congressional Semi-Monthly Repo'!J60</f>
        <v>365</v>
      </c>
      <c r="L78" s="12">
        <f>'[1]Congressional Semi-Monthly Repo'!K60</f>
        <v>323</v>
      </c>
      <c r="M78" s="12">
        <f>'[1]Congressional Semi-Monthly Repo'!L60</f>
        <v>398</v>
      </c>
      <c r="N78" s="12">
        <f>'[1]Congressional Semi-Monthly Repo'!M60</f>
        <v>293</v>
      </c>
      <c r="O78" s="12">
        <f>'[1]Congressional Semi-Monthly Repo'!N60</f>
        <v>287</v>
      </c>
      <c r="P78" s="12">
        <f>'[1]Congressional Semi-Monthly Repo'!O60</f>
        <v>425</v>
      </c>
      <c r="Q78" s="12">
        <f>'[1]Congressional Semi-Monthly Repo'!P60</f>
        <v>361</v>
      </c>
      <c r="R78" s="12">
        <f>'[1]Congressional Semi-Monthly Repo'!Q60</f>
        <v>273</v>
      </c>
      <c r="S78" s="12">
        <f>'[1]Congressional Semi-Monthly Repo'!R60</f>
        <v>385</v>
      </c>
      <c r="T78" s="12">
        <f>'[1]Congressional Semi-Monthly Repo'!S60</f>
        <v>426</v>
      </c>
      <c r="U78" s="12">
        <f>'[1]Congressional Semi-Monthly Repo'!T60</f>
        <v>351</v>
      </c>
      <c r="V78" s="12">
        <f>'[1]Congressional Semi-Monthly Repo'!U60</f>
        <v>325</v>
      </c>
      <c r="W78" s="12">
        <f>'[1]Congressional Semi-Monthly Repo'!V60</f>
        <v>385</v>
      </c>
      <c r="X78" s="12">
        <f>'[1]Congressional Semi-Monthly Repo'!W60</f>
        <v>326</v>
      </c>
      <c r="Y78" s="12">
        <f>'[1]Congressional Semi-Monthly Repo'!X60</f>
        <v>556</v>
      </c>
      <c r="Z78" s="12">
        <f>'[1]Congressional Semi-Monthly Repo'!Y60</f>
        <v>617</v>
      </c>
      <c r="AA78" s="12">
        <f>'[1]Congressional Semi-Monthly Repo'!Z60</f>
        <v>386</v>
      </c>
      <c r="AB78" s="13">
        <f>'[1]Congressional Semi-Monthly Repo'!AA60</f>
        <v>528</v>
      </c>
    </row>
    <row r="79" spans="2:28" x14ac:dyDescent="0.35">
      <c r="B79" s="61"/>
      <c r="C79" s="17" t="s">
        <v>5</v>
      </c>
      <c r="D79" s="8">
        <f>'[1]Congressional Semi-Monthly Repo'!C61</f>
        <v>58</v>
      </c>
      <c r="E79" s="8">
        <f>'[1]Congressional Semi-Monthly Repo'!D61</f>
        <v>57</v>
      </c>
      <c r="F79" s="8">
        <f>'[1]Congressional Semi-Monthly Repo'!E61</f>
        <v>48</v>
      </c>
      <c r="G79" s="8">
        <f>'[1]Congressional Semi-Monthly Repo'!F61</f>
        <v>68</v>
      </c>
      <c r="H79" s="8">
        <f>'[1]Congressional Semi-Monthly Repo'!G61</f>
        <v>64</v>
      </c>
      <c r="I79" s="8">
        <f>'[1]Congressional Semi-Monthly Repo'!H61</f>
        <v>60</v>
      </c>
      <c r="J79" s="8">
        <f>'[1]Congressional Semi-Monthly Repo'!I61</f>
        <v>65</v>
      </c>
      <c r="K79" s="8">
        <f>'[1]Congressional Semi-Monthly Repo'!J61</f>
        <v>105</v>
      </c>
      <c r="L79" s="8">
        <f>'[1]Congressional Semi-Monthly Repo'!K61</f>
        <v>64</v>
      </c>
      <c r="M79" s="8">
        <f>'[1]Congressional Semi-Monthly Repo'!L61</f>
        <v>100</v>
      </c>
      <c r="N79" s="8">
        <f>'[1]Congressional Semi-Monthly Repo'!M61</f>
        <v>57</v>
      </c>
      <c r="O79" s="8">
        <f>'[1]Congressional Semi-Monthly Repo'!N61</f>
        <v>71</v>
      </c>
      <c r="P79" s="8">
        <f>'[1]Congressional Semi-Monthly Repo'!O61</f>
        <v>91</v>
      </c>
      <c r="Q79" s="8">
        <f>'[1]Congressional Semi-Monthly Repo'!P61</f>
        <v>57</v>
      </c>
      <c r="R79" s="8">
        <f>'[1]Congressional Semi-Monthly Repo'!Q61</f>
        <v>37</v>
      </c>
      <c r="S79" s="8">
        <f>'[1]Congressional Semi-Monthly Repo'!R61</f>
        <v>65</v>
      </c>
      <c r="T79" s="8">
        <f>'[1]Congressional Semi-Monthly Repo'!S61</f>
        <v>70</v>
      </c>
      <c r="U79" s="8">
        <f>'[1]Congressional Semi-Monthly Repo'!T61</f>
        <v>63</v>
      </c>
      <c r="V79" s="8">
        <f>'[1]Congressional Semi-Monthly Repo'!U61</f>
        <v>54</v>
      </c>
      <c r="W79" s="8">
        <f>'[1]Congressional Semi-Monthly Repo'!V61</f>
        <v>81</v>
      </c>
      <c r="X79" s="8">
        <f>'[1]Congressional Semi-Monthly Repo'!W61</f>
        <v>49</v>
      </c>
      <c r="Y79" s="8">
        <f>'[1]Congressional Semi-Monthly Repo'!X61</f>
        <v>53</v>
      </c>
      <c r="Z79" s="8">
        <f>'[1]Congressional Semi-Monthly Repo'!Y61</f>
        <v>81</v>
      </c>
      <c r="AA79" s="8">
        <f>'[1]Congressional Semi-Monthly Repo'!Z61</f>
        <v>46</v>
      </c>
      <c r="AB79" s="9">
        <f>'[1]Congressional Semi-Monthly Repo'!AA61</f>
        <v>60</v>
      </c>
    </row>
    <row r="80" spans="2:28" x14ac:dyDescent="0.35">
      <c r="B80" s="61"/>
      <c r="C80" s="17" t="s">
        <v>6</v>
      </c>
      <c r="D80" s="8">
        <f>'[1]Congressional Semi-Monthly Repo'!C62</f>
        <v>41</v>
      </c>
      <c r="E80" s="8">
        <f>'[1]Congressional Semi-Monthly Repo'!D62</f>
        <v>47</v>
      </c>
      <c r="F80" s="8">
        <f>'[1]Congressional Semi-Monthly Repo'!E62</f>
        <v>31</v>
      </c>
      <c r="G80" s="8">
        <f>'[1]Congressional Semi-Monthly Repo'!F62</f>
        <v>46</v>
      </c>
      <c r="H80" s="8">
        <f>'[1]Congressional Semi-Monthly Repo'!G62</f>
        <v>58</v>
      </c>
      <c r="I80" s="8">
        <f>'[1]Congressional Semi-Monthly Repo'!H62</f>
        <v>47</v>
      </c>
      <c r="J80" s="8">
        <f>'[1]Congressional Semi-Monthly Repo'!I62</f>
        <v>42</v>
      </c>
      <c r="K80" s="8">
        <f>'[1]Congressional Semi-Monthly Repo'!J62</f>
        <v>48</v>
      </c>
      <c r="L80" s="8">
        <f>'[1]Congressional Semi-Monthly Repo'!K62</f>
        <v>47</v>
      </c>
      <c r="M80" s="8">
        <f>'[1]Congressional Semi-Monthly Repo'!L62</f>
        <v>62</v>
      </c>
      <c r="N80" s="8">
        <f>'[1]Congressional Semi-Monthly Repo'!M62</f>
        <v>43</v>
      </c>
      <c r="O80" s="8">
        <f>'[1]Congressional Semi-Monthly Repo'!N62</f>
        <v>38</v>
      </c>
      <c r="P80" s="8">
        <f>'[1]Congressional Semi-Monthly Repo'!O62</f>
        <v>83</v>
      </c>
      <c r="Q80" s="8">
        <f>'[1]Congressional Semi-Monthly Repo'!P62</f>
        <v>68</v>
      </c>
      <c r="R80" s="8">
        <f>'[1]Congressional Semi-Monthly Repo'!Q62</f>
        <v>62</v>
      </c>
      <c r="S80" s="8">
        <f>'[1]Congressional Semi-Monthly Repo'!R62</f>
        <v>67</v>
      </c>
      <c r="T80" s="8">
        <f>'[1]Congressional Semi-Monthly Repo'!S62</f>
        <v>67</v>
      </c>
      <c r="U80" s="8">
        <f>'[1]Congressional Semi-Monthly Repo'!T62</f>
        <v>52</v>
      </c>
      <c r="V80" s="8">
        <f>'[1]Congressional Semi-Monthly Repo'!U62</f>
        <v>56</v>
      </c>
      <c r="W80" s="8">
        <f>'[1]Congressional Semi-Monthly Repo'!V62</f>
        <v>65</v>
      </c>
      <c r="X80" s="8">
        <f>'[1]Congressional Semi-Monthly Repo'!W62</f>
        <v>51</v>
      </c>
      <c r="Y80" s="8">
        <f>'[1]Congressional Semi-Monthly Repo'!X62</f>
        <v>89</v>
      </c>
      <c r="Z80" s="8">
        <f>'[1]Congressional Semi-Monthly Repo'!Y62</f>
        <v>77</v>
      </c>
      <c r="AA80" s="8">
        <f>'[1]Congressional Semi-Monthly Repo'!Z62</f>
        <v>70</v>
      </c>
      <c r="AB80" s="9">
        <f>'[1]Congressional Semi-Monthly Repo'!AA62</f>
        <v>98</v>
      </c>
    </row>
    <row r="81" spans="2:28" x14ac:dyDescent="0.35">
      <c r="B81" s="61"/>
      <c r="C81" s="17" t="s">
        <v>7</v>
      </c>
      <c r="D81" s="8">
        <f>'[1]Congressional Semi-Monthly Repo'!C63</f>
        <v>125</v>
      </c>
      <c r="E81" s="8">
        <f>'[1]Congressional Semi-Monthly Repo'!D63</f>
        <v>137</v>
      </c>
      <c r="F81" s="8">
        <f>'[1]Congressional Semi-Monthly Repo'!E63</f>
        <v>157</v>
      </c>
      <c r="G81" s="8">
        <f>'[1]Congressional Semi-Monthly Repo'!F63</f>
        <v>132</v>
      </c>
      <c r="H81" s="8">
        <f>'[1]Congressional Semi-Monthly Repo'!G63</f>
        <v>201</v>
      </c>
      <c r="I81" s="8">
        <f>'[1]Congressional Semi-Monthly Repo'!H63</f>
        <v>146</v>
      </c>
      <c r="J81" s="8">
        <f>'[1]Congressional Semi-Monthly Repo'!I63</f>
        <v>149</v>
      </c>
      <c r="K81" s="8">
        <f>'[1]Congressional Semi-Monthly Repo'!J63</f>
        <v>157</v>
      </c>
      <c r="L81" s="8">
        <f>'[1]Congressional Semi-Monthly Repo'!K63</f>
        <v>137</v>
      </c>
      <c r="M81" s="8">
        <f>'[1]Congressional Semi-Monthly Repo'!L63</f>
        <v>174</v>
      </c>
      <c r="N81" s="8">
        <f>'[1]Congressional Semi-Monthly Repo'!M63</f>
        <v>135</v>
      </c>
      <c r="O81" s="8">
        <f>'[1]Congressional Semi-Monthly Repo'!N63</f>
        <v>138</v>
      </c>
      <c r="P81" s="8">
        <f>'[1]Congressional Semi-Monthly Repo'!O63</f>
        <v>183</v>
      </c>
      <c r="Q81" s="8">
        <f>'[1]Congressional Semi-Monthly Repo'!P63</f>
        <v>173</v>
      </c>
      <c r="R81" s="8">
        <f>'[1]Congressional Semi-Monthly Repo'!Q63</f>
        <v>128</v>
      </c>
      <c r="S81" s="8">
        <f>'[1]Congressional Semi-Monthly Repo'!R63</f>
        <v>166</v>
      </c>
      <c r="T81" s="8">
        <f>'[1]Congressional Semi-Monthly Repo'!S63</f>
        <v>177</v>
      </c>
      <c r="U81" s="8">
        <f>'[1]Congressional Semi-Monthly Repo'!T63</f>
        <v>164</v>
      </c>
      <c r="V81" s="8">
        <f>'[1]Congressional Semi-Monthly Repo'!U63</f>
        <v>150</v>
      </c>
      <c r="W81" s="8">
        <f>'[1]Congressional Semi-Monthly Repo'!V63</f>
        <v>169</v>
      </c>
      <c r="X81" s="8">
        <f>'[1]Congressional Semi-Monthly Repo'!W63</f>
        <v>164</v>
      </c>
      <c r="Y81" s="8">
        <f>'[1]Congressional Semi-Monthly Repo'!X63</f>
        <v>275</v>
      </c>
      <c r="Z81" s="8">
        <f>'[1]Congressional Semi-Monthly Repo'!Y63</f>
        <v>340</v>
      </c>
      <c r="AA81" s="8">
        <f>'[1]Congressional Semi-Monthly Repo'!Z63</f>
        <v>197</v>
      </c>
      <c r="AB81" s="9">
        <f>'[1]Congressional Semi-Monthly Repo'!AA63</f>
        <v>266</v>
      </c>
    </row>
    <row r="82" spans="2:28" x14ac:dyDescent="0.35">
      <c r="B82" s="62"/>
      <c r="C82" s="17" t="s">
        <v>8</v>
      </c>
      <c r="D82" s="8">
        <f>'[1]Congressional Semi-Monthly Repo'!C64</f>
        <v>37</v>
      </c>
      <c r="E82" s="8">
        <f>'[1]Congressional Semi-Monthly Repo'!D64</f>
        <v>54</v>
      </c>
      <c r="F82" s="8">
        <f>'[1]Congressional Semi-Monthly Repo'!E64</f>
        <v>67</v>
      </c>
      <c r="G82" s="8">
        <f>'[1]Congressional Semi-Monthly Repo'!F64</f>
        <v>56</v>
      </c>
      <c r="H82" s="8">
        <f>'[1]Congressional Semi-Monthly Repo'!G64</f>
        <v>83</v>
      </c>
      <c r="I82" s="8">
        <f>'[1]Congressional Semi-Monthly Repo'!H64</f>
        <v>62</v>
      </c>
      <c r="J82" s="8">
        <f>'[1]Congressional Semi-Monthly Repo'!I64</f>
        <v>88</v>
      </c>
      <c r="K82" s="8">
        <f>'[1]Congressional Semi-Monthly Repo'!J64</f>
        <v>68</v>
      </c>
      <c r="L82" s="8">
        <f>'[1]Congressional Semi-Monthly Repo'!K64</f>
        <v>84</v>
      </c>
      <c r="M82" s="8">
        <f>'[1]Congressional Semi-Monthly Repo'!L64</f>
        <v>76</v>
      </c>
      <c r="N82" s="8">
        <f>'[1]Congressional Semi-Monthly Repo'!M64</f>
        <v>66</v>
      </c>
      <c r="O82" s="8">
        <f>'[1]Congressional Semi-Monthly Repo'!N64</f>
        <v>51</v>
      </c>
      <c r="P82" s="8">
        <f>'[1]Congressional Semi-Monthly Repo'!O64</f>
        <v>84</v>
      </c>
      <c r="Q82" s="8">
        <f>'[1]Congressional Semi-Monthly Repo'!P64</f>
        <v>75</v>
      </c>
      <c r="R82" s="8">
        <f>'[1]Congressional Semi-Monthly Repo'!Q64</f>
        <v>56</v>
      </c>
      <c r="S82" s="8">
        <f>'[1]Congressional Semi-Monthly Repo'!R64</f>
        <v>94</v>
      </c>
      <c r="T82" s="8">
        <f>'[1]Congressional Semi-Monthly Repo'!S64</f>
        <v>120</v>
      </c>
      <c r="U82" s="8">
        <f>'[1]Congressional Semi-Monthly Repo'!T64</f>
        <v>83</v>
      </c>
      <c r="V82" s="8">
        <f>'[1]Congressional Semi-Monthly Repo'!U64</f>
        <v>76</v>
      </c>
      <c r="W82" s="8">
        <f>'[1]Congressional Semi-Monthly Repo'!V64</f>
        <v>78</v>
      </c>
      <c r="X82" s="8">
        <f>'[1]Congressional Semi-Monthly Repo'!W64</f>
        <v>72</v>
      </c>
      <c r="Y82" s="8">
        <f>'[1]Congressional Semi-Monthly Repo'!X64</f>
        <v>148</v>
      </c>
      <c r="Z82" s="8">
        <f>'[1]Congressional Semi-Monthly Repo'!Y64</f>
        <v>134</v>
      </c>
      <c r="AA82" s="8">
        <f>'[1]Congressional Semi-Monthly Repo'!Z64</f>
        <v>87</v>
      </c>
      <c r="AB82" s="9">
        <f>'[1]Congressional Semi-Monthly Repo'!AA64</f>
        <v>119</v>
      </c>
    </row>
    <row r="83" spans="2:28" x14ac:dyDescent="0.35">
      <c r="B83" s="73" t="s">
        <v>21</v>
      </c>
      <c r="C83" s="16" t="s">
        <v>4</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8">
        <v>0</v>
      </c>
      <c r="X83" s="8">
        <v>0</v>
      </c>
      <c r="Y83" s="8">
        <v>0</v>
      </c>
      <c r="Z83" s="8">
        <v>0</v>
      </c>
      <c r="AA83" s="8">
        <v>0</v>
      </c>
      <c r="AB83" s="13">
        <v>0</v>
      </c>
    </row>
    <row r="84" spans="2:28" x14ac:dyDescent="0.35">
      <c r="B84" s="61"/>
      <c r="C84" s="17" t="s">
        <v>5</v>
      </c>
      <c r="D84" s="8">
        <v>0</v>
      </c>
      <c r="E84" s="8">
        <v>0</v>
      </c>
      <c r="F84" s="8">
        <v>0</v>
      </c>
      <c r="G84" s="8">
        <v>0</v>
      </c>
      <c r="H84" s="8">
        <v>0</v>
      </c>
      <c r="I84" s="8">
        <v>0</v>
      </c>
      <c r="J84" s="8">
        <v>0</v>
      </c>
      <c r="K84" s="8">
        <v>0</v>
      </c>
      <c r="L84" s="8">
        <v>0</v>
      </c>
      <c r="M84" s="8">
        <v>0</v>
      </c>
      <c r="N84" s="8">
        <v>0</v>
      </c>
      <c r="O84" s="8">
        <v>0</v>
      </c>
      <c r="P84" s="8">
        <v>0</v>
      </c>
      <c r="Q84" s="8">
        <v>0</v>
      </c>
      <c r="R84" s="8">
        <v>0</v>
      </c>
      <c r="S84" s="8">
        <v>0</v>
      </c>
      <c r="T84" s="8">
        <v>0</v>
      </c>
      <c r="U84" s="8">
        <v>0</v>
      </c>
      <c r="V84" s="8">
        <v>0</v>
      </c>
      <c r="W84" s="8">
        <v>0</v>
      </c>
      <c r="X84" s="8">
        <v>0</v>
      </c>
      <c r="Y84" s="8">
        <v>0</v>
      </c>
      <c r="Z84" s="8">
        <v>0</v>
      </c>
      <c r="AA84" s="8">
        <v>0</v>
      </c>
      <c r="AB84" s="9">
        <v>0</v>
      </c>
    </row>
    <row r="85" spans="2:28" x14ac:dyDescent="0.35">
      <c r="B85" s="61"/>
      <c r="C85" s="17" t="s">
        <v>6</v>
      </c>
      <c r="D85" s="8">
        <v>0</v>
      </c>
      <c r="E85" s="8">
        <v>0</v>
      </c>
      <c r="F85" s="8">
        <v>0</v>
      </c>
      <c r="G85" s="8">
        <v>0</v>
      </c>
      <c r="H85" s="8">
        <v>0</v>
      </c>
      <c r="I85" s="8">
        <v>0</v>
      </c>
      <c r="J85" s="8">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9">
        <v>0</v>
      </c>
    </row>
    <row r="86" spans="2:28" x14ac:dyDescent="0.35">
      <c r="B86" s="61"/>
      <c r="C86" s="17" t="s">
        <v>7</v>
      </c>
      <c r="D86" s="8">
        <v>0</v>
      </c>
      <c r="E86" s="8">
        <v>0</v>
      </c>
      <c r="F86" s="8">
        <v>0</v>
      </c>
      <c r="G86" s="8">
        <v>0</v>
      </c>
      <c r="H86" s="8">
        <v>0</v>
      </c>
      <c r="I86" s="8">
        <v>0</v>
      </c>
      <c r="J86" s="8">
        <v>0</v>
      </c>
      <c r="K86" s="8">
        <v>0</v>
      </c>
      <c r="L86" s="8">
        <v>0</v>
      </c>
      <c r="M86" s="8">
        <v>0</v>
      </c>
      <c r="N86" s="8">
        <v>0</v>
      </c>
      <c r="O86" s="8">
        <v>0</v>
      </c>
      <c r="P86" s="8">
        <v>0</v>
      </c>
      <c r="Q86" s="8">
        <v>0</v>
      </c>
      <c r="R86" s="8">
        <v>0</v>
      </c>
      <c r="S86" s="8">
        <v>0</v>
      </c>
      <c r="T86" s="8">
        <v>0</v>
      </c>
      <c r="U86" s="8">
        <v>0</v>
      </c>
      <c r="V86" s="8">
        <v>0</v>
      </c>
      <c r="W86" s="8">
        <v>0</v>
      </c>
      <c r="X86" s="8">
        <v>0</v>
      </c>
      <c r="Y86" s="8">
        <v>0</v>
      </c>
      <c r="Z86" s="8">
        <v>0</v>
      </c>
      <c r="AA86" s="8">
        <v>0</v>
      </c>
      <c r="AB86" s="9">
        <v>0</v>
      </c>
    </row>
    <row r="87" spans="2:28" ht="15" thickBot="1" x14ac:dyDescent="0.4">
      <c r="B87" s="64"/>
      <c r="C87" s="20"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8"/>
      <c r="C88" s="18"/>
      <c r="D88" s="19"/>
      <c r="E88" s="19"/>
      <c r="F88" s="19"/>
      <c r="G88" s="19"/>
      <c r="H88" s="19"/>
      <c r="I88" s="19"/>
      <c r="J88" s="19"/>
      <c r="K88" s="19"/>
      <c r="L88" s="19"/>
      <c r="M88" s="19"/>
      <c r="N88" s="19"/>
      <c r="O88" s="19"/>
      <c r="P88" s="19"/>
      <c r="Q88" s="19"/>
      <c r="R88" s="19"/>
      <c r="S88" s="19"/>
      <c r="T88" s="19"/>
      <c r="U88" s="19"/>
      <c r="V88" s="19"/>
      <c r="W88" s="19"/>
      <c r="X88" s="19"/>
      <c r="Y88" s="19"/>
      <c r="Z88" s="19"/>
      <c r="AA88" s="19"/>
      <c r="AB88" s="19"/>
    </row>
    <row r="89" spans="2:28" x14ac:dyDescent="0.35">
      <c r="B89" s="5" t="s">
        <v>22</v>
      </c>
      <c r="C89" s="5"/>
    </row>
    <row r="90" spans="2:28" ht="101.15" customHeight="1" x14ac:dyDescent="0.35">
      <c r="B90" s="42" t="s">
        <v>23</v>
      </c>
      <c r="C90" s="42"/>
      <c r="D90" s="42"/>
      <c r="E90" s="42"/>
      <c r="F90" s="42"/>
      <c r="G90" s="42"/>
      <c r="H90" s="42"/>
      <c r="I90" s="42"/>
      <c r="J90" s="42"/>
    </row>
    <row r="91" spans="2:28" ht="16" customHeight="1" x14ac:dyDescent="0.35">
      <c r="B91" s="7" t="s">
        <v>24</v>
      </c>
      <c r="C91" s="7"/>
    </row>
    <row r="92" spans="2:28" ht="16" customHeight="1" x14ac:dyDescent="0.35">
      <c r="B92" s="7"/>
      <c r="C92" s="7"/>
    </row>
    <row r="93" spans="2:28" ht="16" customHeight="1" x14ac:dyDescent="0.35">
      <c r="B93" s="15" t="s">
        <v>25</v>
      </c>
      <c r="C93" s="15"/>
    </row>
    <row r="94" spans="2:28" ht="16" customHeight="1" x14ac:dyDescent="0.35">
      <c r="B94" s="15"/>
      <c r="C94" s="15"/>
    </row>
    <row r="95" spans="2:28" x14ac:dyDescent="0.35">
      <c r="B95" s="5" t="s">
        <v>26</v>
      </c>
      <c r="C95" s="5"/>
    </row>
    <row r="96" spans="2:28" ht="16.5" x14ac:dyDescent="0.35">
      <c r="B96" s="6" t="s">
        <v>27</v>
      </c>
      <c r="C96" s="6"/>
    </row>
    <row r="97" spans="2:3" ht="16.5" x14ac:dyDescent="0.35">
      <c r="B97" s="6" t="s">
        <v>28</v>
      </c>
      <c r="C97" s="6"/>
    </row>
    <row r="98" spans="2:3" ht="16.5" x14ac:dyDescent="0.35">
      <c r="B98" s="31" t="s">
        <v>29</v>
      </c>
    </row>
    <row r="99" spans="2:3" ht="16.5" x14ac:dyDescent="0.35">
      <c r="B99" s="31" t="s">
        <v>30</v>
      </c>
    </row>
  </sheetData>
  <mergeCells count="51">
    <mergeCell ref="B6:C6"/>
    <mergeCell ref="B7:C7"/>
    <mergeCell ref="B8:C8"/>
    <mergeCell ref="B9:C9"/>
    <mergeCell ref="B10:C10"/>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2023-08-09T13:21:18Z</dcterms:modified>
  <cp:category/>
  <cp:contentStatus/>
</cp:coreProperties>
</file>